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"/>
    </mc:Choice>
  </mc:AlternateContent>
  <xr:revisionPtr revIDLastSave="0" documentId="13_ncr:1_{F7DE92AB-7214-4016-B5FE-12E0E79012F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3" i="1" l="1"/>
  <c r="F114" i="1" l="1"/>
  <c r="F124" i="1" s="1"/>
  <c r="F64" i="1"/>
  <c r="F73" i="1"/>
  <c r="G150" i="1" l="1"/>
  <c r="G157" i="1"/>
  <c r="G99" i="1"/>
  <c r="G107" i="1"/>
  <c r="G114" i="1"/>
  <c r="G123" i="1"/>
  <c r="G132" i="1"/>
  <c r="G141" i="1"/>
  <c r="H173" i="1"/>
  <c r="H164" i="1"/>
  <c r="I164" i="1"/>
  <c r="J164" i="1"/>
  <c r="G164" i="1"/>
  <c r="L99" i="1" l="1"/>
  <c r="J99" i="1"/>
  <c r="I99" i="1"/>
  <c r="H99" i="1"/>
  <c r="F99" i="1"/>
  <c r="F164" i="1"/>
  <c r="L164" i="1"/>
  <c r="L132" i="1"/>
  <c r="F132" i="1"/>
  <c r="F29" i="1"/>
  <c r="J54" i="1" l="1"/>
  <c r="L123" i="1"/>
  <c r="J91" i="1" l="1"/>
  <c r="J107" i="1"/>
  <c r="L107" i="1"/>
  <c r="J132" i="1" l="1"/>
  <c r="I13" i="1"/>
  <c r="H13" i="1"/>
  <c r="I173" i="1"/>
  <c r="H157" i="1"/>
  <c r="H114" i="1"/>
  <c r="H107" i="1"/>
  <c r="G82" i="1"/>
  <c r="J64" i="1"/>
  <c r="H64" i="1"/>
  <c r="G64" i="1"/>
  <c r="G54" i="1"/>
  <c r="I46" i="1"/>
  <c r="G46" i="1"/>
  <c r="B174" i="1"/>
  <c r="A174" i="1"/>
  <c r="L173" i="1"/>
  <c r="G173" i="1"/>
  <c r="F173" i="1"/>
  <c r="B158" i="1"/>
  <c r="A158" i="1"/>
  <c r="L157" i="1"/>
  <c r="J157" i="1"/>
  <c r="I157" i="1"/>
  <c r="F157" i="1"/>
  <c r="L150" i="1"/>
  <c r="J150" i="1"/>
  <c r="I150" i="1"/>
  <c r="H150" i="1"/>
  <c r="F150" i="1"/>
  <c r="B142" i="1"/>
  <c r="A142" i="1"/>
  <c r="L141" i="1"/>
  <c r="J141" i="1"/>
  <c r="I141" i="1"/>
  <c r="F141" i="1"/>
  <c r="I132" i="1"/>
  <c r="H132" i="1"/>
  <c r="B124" i="1"/>
  <c r="A124" i="1"/>
  <c r="J123" i="1"/>
  <c r="I123" i="1"/>
  <c r="H123" i="1"/>
  <c r="L114" i="1"/>
  <c r="J114" i="1"/>
  <c r="I114" i="1"/>
  <c r="B108" i="1"/>
  <c r="A108" i="1"/>
  <c r="I107" i="1"/>
  <c r="F107" i="1"/>
  <c r="B92" i="1"/>
  <c r="A92" i="1"/>
  <c r="L91" i="1"/>
  <c r="I91" i="1"/>
  <c r="H91" i="1"/>
  <c r="G91" i="1"/>
  <c r="F91" i="1"/>
  <c r="L82" i="1"/>
  <c r="H82" i="1"/>
  <c r="H92" i="1" s="1"/>
  <c r="F82" i="1"/>
  <c r="B74" i="1"/>
  <c r="A74" i="1"/>
  <c r="L73" i="1"/>
  <c r="J73" i="1"/>
  <c r="I73" i="1"/>
  <c r="H73" i="1"/>
  <c r="G73" i="1"/>
  <c r="L64" i="1"/>
  <c r="B55" i="1"/>
  <c r="A55" i="1"/>
  <c r="L54" i="1"/>
  <c r="I54" i="1"/>
  <c r="H54" i="1"/>
  <c r="F54" i="1"/>
  <c r="L46" i="1"/>
  <c r="J46" i="1"/>
  <c r="H46" i="1"/>
  <c r="F46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F38" i="1" l="1"/>
  <c r="I55" i="1"/>
  <c r="G174" i="1"/>
  <c r="F174" i="1"/>
  <c r="F142" i="1"/>
  <c r="F158" i="1"/>
  <c r="L158" i="1"/>
  <c r="I142" i="1"/>
  <c r="H55" i="1"/>
  <c r="F22" i="1"/>
  <c r="L174" i="1"/>
  <c r="I38" i="1"/>
  <c r="L124" i="1"/>
  <c r="I158" i="1"/>
  <c r="H124" i="1"/>
  <c r="L142" i="1"/>
  <c r="F55" i="1"/>
  <c r="L38" i="1"/>
  <c r="J158" i="1"/>
  <c r="L108" i="1"/>
  <c r="J124" i="1"/>
  <c r="F108" i="1"/>
  <c r="L92" i="1"/>
  <c r="F92" i="1"/>
  <c r="L55" i="1"/>
  <c r="L22" i="1"/>
  <c r="H38" i="1"/>
  <c r="G158" i="1"/>
  <c r="H158" i="1"/>
  <c r="G142" i="1"/>
  <c r="I124" i="1"/>
  <c r="I108" i="1"/>
  <c r="H74" i="1"/>
  <c r="J55" i="1"/>
  <c r="J38" i="1"/>
  <c r="G38" i="1"/>
  <c r="I22" i="1"/>
  <c r="G22" i="1"/>
  <c r="H22" i="1"/>
  <c r="J74" i="1"/>
  <c r="G74" i="1"/>
  <c r="F74" i="1"/>
  <c r="L74" i="1"/>
  <c r="J173" i="1"/>
  <c r="I174" i="1"/>
  <c r="H174" i="1"/>
  <c r="J142" i="1"/>
  <c r="H141" i="1"/>
  <c r="H142" i="1" s="1"/>
  <c r="G124" i="1"/>
  <c r="J108" i="1"/>
  <c r="H108" i="1"/>
  <c r="G108" i="1"/>
  <c r="G92" i="1"/>
  <c r="J82" i="1"/>
  <c r="J92" i="1" s="1"/>
  <c r="I82" i="1"/>
  <c r="I92" i="1" s="1"/>
  <c r="I64" i="1"/>
  <c r="I74" i="1" s="1"/>
  <c r="G55" i="1"/>
  <c r="J13" i="1"/>
  <c r="J22" i="1" s="1"/>
  <c r="J174" i="1" l="1"/>
  <c r="J175" i="1" s="1"/>
  <c r="F175" i="1"/>
  <c r="L175" i="1"/>
  <c r="I175" i="1"/>
  <c r="G175" i="1"/>
  <c r="H175" i="1"/>
</calcChain>
</file>

<file path=xl/sharedStrings.xml><?xml version="1.0" encoding="utf-8"?>
<sst xmlns="http://schemas.openxmlformats.org/spreadsheetml/2006/main" count="308" uniqueCount="145">
  <si>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</si>
  <si>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</si>
  <si>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</si>
  <si>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</si>
  <si>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</si>
  <si>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</si>
  <si>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</si>
  <si>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</si>
  <si>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</si>
  <si>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</si>
  <si>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</si>
  <si>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</si>
  <si>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</si>
  <si>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</si>
  <si>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</si>
  <si>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</si>
  <si>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</si>
  <si>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</si>
  <si>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</si>
  <si>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</si>
  <si>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</si>
  <si>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</si>
  <si>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</si>
  <si>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</si>
  <si>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</si>
  <si>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</si>
  <si>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</si>
  <si>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</si>
  <si>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</si>
  <si>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</si>
  <si>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</si>
  <si>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</si>
  <si>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</si>
  <si>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</si>
  <si>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</si>
  <si>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</si>
  <si>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Итого за день:</t>
  </si>
  <si>
    <t>ТТК № 249/Ш</t>
  </si>
  <si>
    <t>Фрукты свежие (мандарин)</t>
  </si>
  <si>
    <t>Плов (свинина)</t>
  </si>
  <si>
    <t xml:space="preserve">Напиток из ягод </t>
  </si>
  <si>
    <t>Суп картофельный с бобовыми с филе куриной грудки</t>
  </si>
  <si>
    <t>ТТК № 17/Ш</t>
  </si>
  <si>
    <t>Гарнир</t>
  </si>
  <si>
    <t>Фрукты свежие (яблоко)</t>
  </si>
  <si>
    <t>ТТК №23/Ш</t>
  </si>
  <si>
    <t>Рис отварной</t>
  </si>
  <si>
    <t>Макароны отварные</t>
  </si>
  <si>
    <t>Чай с сахаром</t>
  </si>
  <si>
    <t>ТТК № 248/Ш</t>
  </si>
  <si>
    <t>ТТК № 6/Ш</t>
  </si>
  <si>
    <t>ТТК № 4/Ш, ТТК № 3/Ш</t>
  </si>
  <si>
    <t>Омлет "Курочка Ряба"</t>
  </si>
  <si>
    <t>Среднее значение за период:</t>
  </si>
  <si>
    <t>Бутерброд с сыром</t>
  </si>
  <si>
    <t>Рассольник Домашний</t>
  </si>
  <si>
    <t>Фрикадельки (свинина) в соусе</t>
  </si>
  <si>
    <t>Чай ягодный</t>
  </si>
  <si>
    <t>Узвар яблочный</t>
  </si>
  <si>
    <t>Жаркое по-домашнему (свинина)</t>
  </si>
  <si>
    <t>Напиток из изюма</t>
  </si>
  <si>
    <t>Выпечка</t>
  </si>
  <si>
    <t>Хлеб ржано-пшеничный йодированный</t>
  </si>
  <si>
    <t>Картофель отварной</t>
  </si>
  <si>
    <t>ТТК №513/Ш</t>
  </si>
  <si>
    <t>ТТК №31/Ш</t>
  </si>
  <si>
    <t>ТТК № 247/Ш</t>
  </si>
  <si>
    <t>Чай с сахаром и лимоном</t>
  </si>
  <si>
    <t>ТТК №501/Ш, ТТК №371/Ш</t>
  </si>
  <si>
    <t>ТТК № 150/Ш, ТТК №12, ТТК №363</t>
  </si>
  <si>
    <t>ТТК № 225/Ш</t>
  </si>
  <si>
    <t>ТТК № 288/Ш</t>
  </si>
  <si>
    <t>Морковный бисквит, соус "Горячий шоколад"</t>
  </si>
  <si>
    <t>ТТК № 197/Ш</t>
  </si>
  <si>
    <t xml:space="preserve">ТТК № 363/Ш </t>
  </si>
  <si>
    <t>Напиток из ягод</t>
  </si>
  <si>
    <t>Овощи порционно (огурец солёный), котлета "Новость" (свинина), каша рассыпчатая гречневая</t>
  </si>
  <si>
    <t>Горошек зелёный припущенный, шницель рыбный Диетический, соус молочный, рис отварной</t>
  </si>
  <si>
    <t>Щи из квашеной капусты со свининой с филе куриной грудки</t>
  </si>
  <si>
    <t>Паста "Школьная" (свинина)</t>
  </si>
  <si>
    <t>Суп рыбный Школьный</t>
  </si>
  <si>
    <t>Азу с овощами (свинина)</t>
  </si>
  <si>
    <t>Каша гречневая рассыпчатая</t>
  </si>
  <si>
    <t>ТТК №11/Ш</t>
  </si>
  <si>
    <t>ТТК №187/Ш</t>
  </si>
  <si>
    <t>ТТК №256/Ш</t>
  </si>
  <si>
    <t>ТТК № 13/Ш, ТТК №169/Ш, ТТК №6/Ш</t>
  </si>
  <si>
    <t>Суп картофельный с макаронными изделиями</t>
  </si>
  <si>
    <t>ТТК № 26/Ш</t>
  </si>
  <si>
    <t>ТТК № 14/Ш, ТТК № 50/Ш,ТТК №21/Ш, ТТК № 11/Ш</t>
  </si>
  <si>
    <t>Бутерброд с маслом и сыром "Русич"</t>
  </si>
  <si>
    <t>Щи из свежей капусты с картофелем</t>
  </si>
  <si>
    <t>Печень тушеная в сметанно-томатном соусе, макароны отварные</t>
  </si>
  <si>
    <t xml:space="preserve">Чай с сахаром </t>
  </si>
  <si>
    <t>Биточки рыбные, соус красный</t>
  </si>
  <si>
    <t>Наггетсы куриные, пюре по - деревенски из картофеля, фасоль красная припущенная</t>
  </si>
  <si>
    <t>Чай "Витаминный" с яблоком</t>
  </si>
  <si>
    <t>Мясо тушеное с овощами (свинина)</t>
  </si>
  <si>
    <t>Каша рассыпчатая гречневая</t>
  </si>
  <si>
    <t>ТТК №521/Ш</t>
  </si>
  <si>
    <t>ТТК №130/Ш, ТТК №363/Ш</t>
  </si>
  <si>
    <t>ТТК №248/Ш</t>
  </si>
  <si>
    <t>ТТК №53/Ш</t>
  </si>
  <si>
    <t>Чай с сахаром и  апельсином</t>
  </si>
  <si>
    <t>ТТК №495/Ш</t>
  </si>
  <si>
    <t xml:space="preserve">ТТК №18/Ш </t>
  </si>
  <si>
    <t>ТТК №249/Ш</t>
  </si>
  <si>
    <t>ТТК №4, ТТК №3/Ш</t>
  </si>
  <si>
    <t>ТТК №153/Ш</t>
  </si>
  <si>
    <t>ТТК №4/Ш, ТТК №3/Ш</t>
  </si>
  <si>
    <t>ТТК №13/Ш</t>
  </si>
  <si>
    <t>ТТК №247/Ш</t>
  </si>
  <si>
    <t>ТТК №492/Ш, ТТК №436/Ш</t>
  </si>
  <si>
    <t>ТТК №103/Ш</t>
  </si>
  <si>
    <t>ТТК №512/Ш</t>
  </si>
  <si>
    <t>ТТК №511/Ш, ТТК №3/Ш</t>
  </si>
  <si>
    <t>ТТК №44/Ш, ТТК №12/Ш</t>
  </si>
  <si>
    <t>ТТК №94/Ш, ТТК №518/Ш, ТТК №150/Ш</t>
  </si>
  <si>
    <t>ТТК №37/Ш, ТТК №3/Ш</t>
  </si>
  <si>
    <t>ТТК №33/Ш</t>
  </si>
  <si>
    <t>ТТК №6/Ш</t>
  </si>
  <si>
    <t>ТТК №519/Ш</t>
  </si>
  <si>
    <t>Блины "Школьные"</t>
  </si>
  <si>
    <t>ТТК №71/Ш</t>
  </si>
  <si>
    <t>Чай "Витаминный" с апельсином</t>
  </si>
  <si>
    <t>Биточки, рубленные из куры, запеченые под сырным кремом, пюре по-деревенски из картофеля, овощи порционно (огурец солёный)</t>
  </si>
  <si>
    <t>Напиток Шоколадный с молоком</t>
  </si>
  <si>
    <t>Кисломолочный продукт</t>
  </si>
  <si>
    <t>Напиток кефирный Фруктовый в индивидуальной упаковке</t>
  </si>
  <si>
    <t>Каша молочная ячневая, джем порционно</t>
  </si>
  <si>
    <t>ТТК № 534/Ш</t>
  </si>
  <si>
    <t>Филе куриной грудки, тушеное в соусе</t>
  </si>
  <si>
    <t>Каша молочная пшенная, джем порционно</t>
  </si>
  <si>
    <t>ТТК №9/Ш, ТТК №559/Ш</t>
  </si>
  <si>
    <t>Суп картофельный с бобовыми, филе куриной грудки (для супа)</t>
  </si>
  <si>
    <t>Суп с макаронными изделиями, филе куриной грудки (для супа)</t>
  </si>
  <si>
    <t>Суп из овощей, филе куриной грудки (для супа)</t>
  </si>
  <si>
    <t>Запеканка творожная "Диетическая", молоко сгущенное (порционно)</t>
  </si>
  <si>
    <t>ТТК №2/Ш, ТТК №421/Ш</t>
  </si>
  <si>
    <t>ТТК №453/Ш, ТТК №6/Ш, ТТК №531/Ш</t>
  </si>
  <si>
    <t>Борщ с картофелем, филе куриной грудки (для супа)</t>
  </si>
  <si>
    <t>Котлета рубленая (свинина), каша рассыпчатая гречневая, огурцы солёные (порционно)</t>
  </si>
  <si>
    <t>ТТК №187/Ш, ТТК №556/Ш</t>
  </si>
  <si>
    <t>Чай фруктовый с апельсином</t>
  </si>
  <si>
    <t>ТТК №493/Ш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</si>
</sst>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/>
    <xf numFmtId="0" fontId="8" fillId="0" borderId="6" xfId="0" applyFont="1" applyBorder="1" applyAlignment="1" applyProtection="1">
      <alignment horizontal="right"/>
      <protection locked="0"/>
    </xf>
    <xf numFmtId="0" fontId="6" fillId="0" borderId="6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3" xfId="0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/>
    <xf numFmtId="0" fontId="1" fillId="0" borderId="3" xfId="0" applyFont="1" applyFill="1" applyBorder="1"/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>
      <alignment horizontal="center" vertical="top" wrapText="1"/>
    </xf>
    <xf numFmtId="0" fontId="1" fillId="0" borderId="14" xfId="0" applyFont="1" applyBorder="1"/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2" fontId="6" fillId="3" borderId="15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5" xfId="0" applyFont="1" applyBorder="1"/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/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5" borderId="9" xfId="0" applyFont="1" applyFill="1" applyBorder="1"/>
    <xf numFmtId="0" fontId="1" fillId="5" borderId="10" xfId="0" applyFont="1" applyFill="1" applyBorder="1"/>
    <xf numFmtId="2" fontId="6" fillId="5" borderId="10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2" fontId="6" fillId="5" borderId="15" xfId="0" applyNumberFormat="1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2" xfId="0" applyFont="1" applyFill="1" applyBorder="1" applyAlignment="1">
      <alignment horizontal="left"/>
    </xf>
    <xf numFmtId="0" fontId="14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"/>
  <sheetViews>
    <sheetView tabSelected="1" zoomScaleNormal="100" workbookViewId="0">
      <pane xSplit="4" ySplit="5" topLeftCell="E158" activePane="bottomRight" state="frozen"/>
      <selection pane="topRight"/>
      <selection pane="bottomLeft"/>
      <selection pane="bottomRight" activeCell="M115" sqref="M115"/>
    </sheetView>
  </sheetViews>
  <sheetFormatPr defaultColWidth="9.140625" defaultRowHeight="15.75"/>
  <cols>
    <col min="1" max="1" width="9.28515625" style="1" customWidth="1"/>
    <col min="2" max="2" width="8.7109375" style="1" customWidth="1"/>
    <col min="3" max="3" width="8.140625" style="2" customWidth="1"/>
    <col min="4" max="4" width="13.5703125" style="2" customWidth="1"/>
    <col min="5" max="5" width="42.7109375" style="1" customWidth="1"/>
    <col min="6" max="7" width="11.28515625" style="1" customWidth="1"/>
    <col min="8" max="8" width="8.42578125" style="1" customWidth="1"/>
    <col min="9" max="9" width="11.85546875" style="1" customWidth="1"/>
    <col min="10" max="10" width="16.7109375" style="1" customWidth="1"/>
    <col min="11" max="11" width="13.5703125" style="1" customWidth="1"/>
    <col min="12" max="12" width="10.85546875" style="1" customWidth="1"/>
    <col min="13" max="16384" width="9.140625" style="1"/>
  </cols>
  <sheetData>
    <row r="1" spans="1:12">
      <c r="A1" s="2" t="s">
        <v>0</v>
      </c>
      <c r="C1" s="162"/>
      <c r="D1" s="163"/>
      <c r="E1" s="163"/>
      <c r="F1" s="4" t="s">
        <v>1</v>
      </c>
      <c r="G1" s="1" t="s">
        <v>2</v>
      </c>
      <c r="H1" s="164"/>
      <c r="I1" s="164"/>
      <c r="J1" s="164"/>
      <c r="K1" s="164"/>
    </row>
    <row r="2" spans="1:12">
      <c r="A2" s="6" t="s">
        <v>3</v>
      </c>
      <c r="C2" s="1"/>
      <c r="G2" s="1" t="s">
        <v>4</v>
      </c>
      <c r="H2" s="164"/>
      <c r="I2" s="164"/>
      <c r="J2" s="164"/>
      <c r="K2" s="164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2025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 ht="31.5">
      <c r="A6" s="15">
        <v>1</v>
      </c>
      <c r="B6" s="16">
        <v>1</v>
      </c>
      <c r="C6" s="17" t="s">
        <v>23</v>
      </c>
      <c r="D6" s="18" t="s">
        <v>24</v>
      </c>
      <c r="E6" s="3" t="s">
        <v>132</v>
      </c>
      <c r="F6" s="19">
        <v>220</v>
      </c>
      <c r="G6" s="20">
        <v>4.8</v>
      </c>
      <c r="H6" s="20">
        <v>5.9</v>
      </c>
      <c r="I6" s="20">
        <v>47.4</v>
      </c>
      <c r="J6" s="20">
        <v>229.6</v>
      </c>
      <c r="K6" s="87" t="s">
        <v>133</v>
      </c>
      <c r="L6" s="22">
        <v>20.55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7"/>
      <c r="L7" s="22"/>
    </row>
    <row r="8" spans="1:12">
      <c r="A8" s="15"/>
      <c r="B8" s="16"/>
      <c r="C8" s="17"/>
      <c r="D8" s="18" t="s">
        <v>25</v>
      </c>
      <c r="E8" s="3" t="s">
        <v>90</v>
      </c>
      <c r="F8" s="19">
        <v>80</v>
      </c>
      <c r="G8" s="20">
        <v>12.4</v>
      </c>
      <c r="H8" s="20">
        <v>9.4</v>
      </c>
      <c r="I8" s="20">
        <v>20.399999999999999</v>
      </c>
      <c r="J8" s="20">
        <v>183.2</v>
      </c>
      <c r="K8" s="87" t="s">
        <v>99</v>
      </c>
      <c r="L8" s="22">
        <v>56.43</v>
      </c>
    </row>
    <row r="9" spans="1:12">
      <c r="A9" s="15"/>
      <c r="B9" s="16"/>
      <c r="C9" s="17"/>
      <c r="D9" s="18" t="s">
        <v>26</v>
      </c>
      <c r="E9" s="139" t="s">
        <v>126</v>
      </c>
      <c r="F9" s="22">
        <v>200</v>
      </c>
      <c r="G9" s="20">
        <v>2.1</v>
      </c>
      <c r="H9" s="20">
        <v>3.6</v>
      </c>
      <c r="I9" s="20">
        <v>15.3</v>
      </c>
      <c r="J9" s="20">
        <v>129.4</v>
      </c>
      <c r="K9" s="87" t="s">
        <v>104</v>
      </c>
      <c r="L9" s="22">
        <v>23.02</v>
      </c>
    </row>
    <row r="10" spans="1:12">
      <c r="A10" s="15"/>
      <c r="B10" s="16"/>
      <c r="C10" s="17"/>
      <c r="D10" s="18" t="s">
        <v>28</v>
      </c>
      <c r="E10" s="139"/>
      <c r="F10" s="21"/>
      <c r="G10" s="20"/>
      <c r="H10" s="20"/>
      <c r="I10" s="20"/>
      <c r="J10" s="20"/>
      <c r="K10" s="81"/>
      <c r="L10" s="20"/>
    </row>
    <row r="11" spans="1:12">
      <c r="A11" s="15"/>
      <c r="B11" s="16"/>
      <c r="C11" s="17"/>
      <c r="D11" s="3"/>
      <c r="E11" s="139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29</v>
      </c>
      <c r="E13" s="27"/>
      <c r="F13" s="28">
        <f>SUM(F6:F10)</f>
        <v>500</v>
      </c>
      <c r="G13" s="29">
        <f>SUM(G6:G10)</f>
        <v>19.3</v>
      </c>
      <c r="H13" s="29">
        <f>SUM(H6:H10)</f>
        <v>18.900000000000002</v>
      </c>
      <c r="I13" s="29">
        <f>SUM(I6:I10)</f>
        <v>83.1</v>
      </c>
      <c r="J13" s="29">
        <f>SUM(J6:J10)</f>
        <v>542.19999999999993</v>
      </c>
      <c r="K13" s="82"/>
      <c r="L13" s="28">
        <f>SUM(L6:L10)</f>
        <v>100</v>
      </c>
    </row>
    <row r="14" spans="1:12">
      <c r="A14" s="15">
        <v>1</v>
      </c>
      <c r="B14" s="16">
        <v>1</v>
      </c>
      <c r="C14" s="17" t="s">
        <v>30</v>
      </c>
      <c r="D14" s="30" t="s">
        <v>25</v>
      </c>
      <c r="E14" s="31"/>
      <c r="F14" s="20"/>
      <c r="G14" s="20"/>
      <c r="H14" s="20"/>
      <c r="I14" s="20"/>
      <c r="J14" s="83"/>
      <c r="K14" s="31"/>
      <c r="L14" s="31"/>
    </row>
    <row r="15" spans="1:12">
      <c r="A15" s="15"/>
      <c r="B15" s="16"/>
      <c r="C15" s="17"/>
      <c r="D15" s="18" t="s">
        <v>31</v>
      </c>
      <c r="E15" s="3" t="s">
        <v>91</v>
      </c>
      <c r="F15" s="21">
        <v>250</v>
      </c>
      <c r="G15" s="32">
        <v>7.8</v>
      </c>
      <c r="H15" s="32">
        <v>4.9000000000000004</v>
      </c>
      <c r="I15" s="32">
        <v>21.1</v>
      </c>
      <c r="J15" s="32">
        <v>146.19999999999999</v>
      </c>
      <c r="K15" s="80" t="s">
        <v>105</v>
      </c>
      <c r="L15" s="31">
        <v>10.66</v>
      </c>
    </row>
    <row r="16" spans="1:12" ht="31.5">
      <c r="A16" s="15"/>
      <c r="B16" s="16"/>
      <c r="C16" s="17"/>
      <c r="D16" s="18" t="s">
        <v>32</v>
      </c>
      <c r="E16" s="3" t="s">
        <v>92</v>
      </c>
      <c r="F16" s="21">
        <v>250</v>
      </c>
      <c r="G16" s="20">
        <v>12.91</v>
      </c>
      <c r="H16" s="20">
        <v>18.7</v>
      </c>
      <c r="I16" s="20">
        <v>55.3</v>
      </c>
      <c r="J16" s="20">
        <v>482.9</v>
      </c>
      <c r="K16" s="80" t="s">
        <v>100</v>
      </c>
      <c r="L16" s="31">
        <v>68.09</v>
      </c>
    </row>
    <row r="17" spans="1:12">
      <c r="A17" s="15"/>
      <c r="B17" s="16"/>
      <c r="C17" s="17"/>
      <c r="D17" s="18" t="s">
        <v>33</v>
      </c>
      <c r="E17" s="3" t="s">
        <v>48</v>
      </c>
      <c r="F17" s="31">
        <v>200</v>
      </c>
      <c r="G17" s="20">
        <v>0.2</v>
      </c>
      <c r="H17" s="20">
        <v>0</v>
      </c>
      <c r="I17" s="20">
        <v>9.6999999999999993</v>
      </c>
      <c r="J17" s="20">
        <v>38.799999999999997</v>
      </c>
      <c r="K17" s="80" t="s">
        <v>101</v>
      </c>
      <c r="L17" s="20">
        <v>1.25</v>
      </c>
    </row>
    <row r="18" spans="1:12">
      <c r="A18" s="15"/>
      <c r="B18" s="16"/>
      <c r="C18" s="17"/>
      <c r="D18" s="18" t="s">
        <v>34</v>
      </c>
      <c r="E18" s="3" t="s">
        <v>35</v>
      </c>
      <c r="F18" s="31">
        <v>30</v>
      </c>
      <c r="G18" s="20">
        <v>2.4</v>
      </c>
      <c r="H18" s="20">
        <v>0.37</v>
      </c>
      <c r="I18" s="20">
        <v>15.17</v>
      </c>
      <c r="J18" s="20">
        <v>82</v>
      </c>
      <c r="K18" s="83"/>
      <c r="L18" s="31">
        <v>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5" thickBot="1">
      <c r="A21" s="15"/>
      <c r="B21" s="16"/>
      <c r="C21" s="33"/>
      <c r="D21" s="34" t="s">
        <v>29</v>
      </c>
      <c r="E21" s="35"/>
      <c r="F21" s="36">
        <f>SUM(F15:F18)</f>
        <v>730</v>
      </c>
      <c r="G21" s="37">
        <f>SUM(G15:G18)</f>
        <v>23.31</v>
      </c>
      <c r="H21" s="37">
        <f>SUM(H15:H18)</f>
        <v>23.970000000000002</v>
      </c>
      <c r="I21" s="37">
        <f>SUM(I15:I18)</f>
        <v>101.27000000000001</v>
      </c>
      <c r="J21" s="37">
        <f>SUM(J15:J18)</f>
        <v>749.89999999999986</v>
      </c>
      <c r="K21" s="84"/>
      <c r="L21" s="37">
        <f>SUM(L15:L18)</f>
        <v>83</v>
      </c>
    </row>
    <row r="22" spans="1:12" ht="16.5" thickBot="1">
      <c r="A22" s="38">
        <f>A6</f>
        <v>1</v>
      </c>
      <c r="B22" s="39">
        <f>B6</f>
        <v>1</v>
      </c>
      <c r="C22" s="165" t="s">
        <v>36</v>
      </c>
      <c r="D22" s="166"/>
      <c r="E22" s="41"/>
      <c r="F22" s="42">
        <f>F13+F21</f>
        <v>1230</v>
      </c>
      <c r="G22" s="43">
        <f>G13+G21</f>
        <v>42.61</v>
      </c>
      <c r="H22" s="43">
        <f>H13+H21</f>
        <v>42.870000000000005</v>
      </c>
      <c r="I22" s="43">
        <f>I13+I21</f>
        <v>184.37</v>
      </c>
      <c r="J22" s="43">
        <f>J13+J21</f>
        <v>1292.0999999999999</v>
      </c>
      <c r="K22" s="85"/>
      <c r="L22" s="86">
        <f>L13+L21</f>
        <v>183</v>
      </c>
    </row>
    <row r="23" spans="1:12" ht="31.5">
      <c r="A23" s="44">
        <v>1</v>
      </c>
      <c r="B23" s="16">
        <v>2</v>
      </c>
      <c r="C23" s="17" t="s">
        <v>23</v>
      </c>
      <c r="D23" s="18" t="s">
        <v>24</v>
      </c>
      <c r="E23" s="3" t="s">
        <v>137</v>
      </c>
      <c r="F23" s="45">
        <v>185</v>
      </c>
      <c r="G23" s="20">
        <v>17.600000000000001</v>
      </c>
      <c r="H23" s="20">
        <v>15.11</v>
      </c>
      <c r="I23" s="20">
        <v>49.6</v>
      </c>
      <c r="J23" s="151">
        <v>394.4</v>
      </c>
      <c r="K23" s="87" t="s">
        <v>138</v>
      </c>
      <c r="L23" s="31">
        <v>61.3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26</v>
      </c>
      <c r="E25" s="3" t="s">
        <v>103</v>
      </c>
      <c r="F25" s="21">
        <v>205</v>
      </c>
      <c r="G25" s="20">
        <v>1.8</v>
      </c>
      <c r="H25" s="20">
        <v>3.6</v>
      </c>
      <c r="I25" s="20">
        <v>15.3</v>
      </c>
      <c r="J25" s="20">
        <v>21.8</v>
      </c>
      <c r="K25" s="87" t="s">
        <v>106</v>
      </c>
      <c r="L25" s="31">
        <v>3.02</v>
      </c>
    </row>
    <row r="26" spans="1:12">
      <c r="A26" s="44"/>
      <c r="B26" s="16"/>
      <c r="C26" s="17"/>
      <c r="D26" s="18" t="s">
        <v>28</v>
      </c>
      <c r="E26" s="3" t="s">
        <v>38</v>
      </c>
      <c r="F26" s="31">
        <v>136</v>
      </c>
      <c r="G26" s="20">
        <v>0.5</v>
      </c>
      <c r="H26" s="20">
        <v>0.5</v>
      </c>
      <c r="I26" s="20">
        <v>17.3</v>
      </c>
      <c r="J26" s="20">
        <v>61.5</v>
      </c>
      <c r="K26" s="88"/>
      <c r="L26" s="20">
        <v>35.68</v>
      </c>
    </row>
    <row r="27" spans="1:12">
      <c r="A27" s="44"/>
      <c r="B27" s="16"/>
      <c r="C27" s="17"/>
      <c r="D27" s="144" t="s">
        <v>33</v>
      </c>
      <c r="E27" s="46"/>
      <c r="F27" s="21"/>
      <c r="G27" s="20"/>
      <c r="H27" s="20"/>
      <c r="I27" s="20"/>
      <c r="J27" s="20"/>
      <c r="K27" s="89"/>
      <c r="L27" s="20"/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>
      <c r="A29" s="50"/>
      <c r="B29" s="24"/>
      <c r="C29" s="25"/>
      <c r="D29" s="26" t="s">
        <v>29</v>
      </c>
      <c r="E29" s="27"/>
      <c r="F29" s="51">
        <f>SUM(F23:F28)</f>
        <v>526</v>
      </c>
      <c r="G29" s="28">
        <f>SUM(G23:G28)</f>
        <v>19.900000000000002</v>
      </c>
      <c r="H29" s="28">
        <f>SUM(H23:H28)</f>
        <v>19.21</v>
      </c>
      <c r="I29" s="28">
        <f>SUM(I23:I28)</f>
        <v>82.2</v>
      </c>
      <c r="J29" s="28">
        <f>SUM(J23:J28)</f>
        <v>477.7</v>
      </c>
      <c r="K29" s="90"/>
      <c r="L29" s="28">
        <f>SUM(L23:L28)</f>
        <v>100</v>
      </c>
    </row>
    <row r="30" spans="1:12">
      <c r="A30" s="44">
        <v>1</v>
      </c>
      <c r="B30" s="44">
        <v>2</v>
      </c>
      <c r="C30" s="17" t="s">
        <v>30</v>
      </c>
      <c r="D30" s="30" t="s">
        <v>25</v>
      </c>
      <c r="E30" s="31"/>
      <c r="F30" s="20"/>
      <c r="G30" s="20"/>
      <c r="H30" s="20"/>
      <c r="I30" s="20"/>
      <c r="J30" s="83"/>
      <c r="K30" s="31"/>
      <c r="L30" s="31"/>
    </row>
    <row r="31" spans="1:12" ht="31.5">
      <c r="A31" s="44"/>
      <c r="B31" s="44"/>
      <c r="C31" s="17"/>
      <c r="D31" s="18" t="s">
        <v>31</v>
      </c>
      <c r="E31" s="3" t="s">
        <v>134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107</v>
      </c>
      <c r="L31" s="31">
        <v>14.29</v>
      </c>
    </row>
    <row r="32" spans="1:12" ht="31.5" customHeight="1">
      <c r="A32" s="44"/>
      <c r="B32" s="16"/>
      <c r="C32" s="17"/>
      <c r="D32" s="18" t="s">
        <v>32</v>
      </c>
      <c r="E32" s="3" t="s">
        <v>39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108</v>
      </c>
      <c r="L32" s="31">
        <v>54.18</v>
      </c>
    </row>
    <row r="33" spans="1:12">
      <c r="A33" s="44"/>
      <c r="B33" s="16"/>
      <c r="C33" s="17"/>
      <c r="D33" s="18" t="s">
        <v>33</v>
      </c>
      <c r="E33" s="3" t="s">
        <v>40</v>
      </c>
      <c r="F33" s="31">
        <v>200</v>
      </c>
      <c r="G33" s="20">
        <v>0.1</v>
      </c>
      <c r="H33" s="20">
        <v>0</v>
      </c>
      <c r="I33" s="20">
        <v>14.2</v>
      </c>
      <c r="J33" s="20">
        <v>55.4</v>
      </c>
      <c r="K33" s="87" t="s">
        <v>85</v>
      </c>
      <c r="L33" s="20">
        <v>10.24</v>
      </c>
    </row>
    <row r="34" spans="1:12">
      <c r="A34" s="44"/>
      <c r="B34" s="16"/>
      <c r="C34" s="17"/>
      <c r="D34" s="18" t="s">
        <v>34</v>
      </c>
      <c r="E34" s="3" t="s">
        <v>35</v>
      </c>
      <c r="F34" s="31">
        <v>45</v>
      </c>
      <c r="G34" s="20">
        <v>2.7949999999999999</v>
      </c>
      <c r="H34" s="20">
        <v>0.43</v>
      </c>
      <c r="I34" s="20">
        <v>17.63</v>
      </c>
      <c r="J34" s="20">
        <v>104</v>
      </c>
      <c r="K34" s="83"/>
      <c r="L34" s="31">
        <v>4.29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.5" thickBot="1">
      <c r="A37" s="44"/>
      <c r="B37" s="16"/>
      <c r="C37" s="17"/>
      <c r="D37" s="54" t="s">
        <v>29</v>
      </c>
      <c r="E37" s="55"/>
      <c r="F37" s="56">
        <f>SUM(F31:F36)</f>
        <v>700</v>
      </c>
      <c r="G37" s="57">
        <f>SUM(G31:G36)</f>
        <v>23.495000000000005</v>
      </c>
      <c r="H37" s="57">
        <f>SUM(H31:H36)</f>
        <v>24.29</v>
      </c>
      <c r="I37" s="57">
        <f>SUM(I31:I36)</f>
        <v>101.33</v>
      </c>
      <c r="J37" s="57">
        <f>SUM(J31:J36)</f>
        <v>740.69999999999993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59" t="s">
        <v>36</v>
      </c>
      <c r="D38" s="160"/>
      <c r="E38" s="58"/>
      <c r="F38" s="40">
        <f>F29+F37</f>
        <v>1226</v>
      </c>
      <c r="G38" s="43">
        <f>G29+G37</f>
        <v>43.39500000000001</v>
      </c>
      <c r="H38" s="43">
        <f>H29+H37</f>
        <v>43.5</v>
      </c>
      <c r="I38" s="43">
        <f>I29+I37</f>
        <v>183.53</v>
      </c>
      <c r="J38" s="43">
        <f>J29+J37</f>
        <v>1218.3999999999999</v>
      </c>
      <c r="K38" s="85"/>
      <c r="L38" s="86">
        <f>L29+L37</f>
        <v>183</v>
      </c>
    </row>
    <row r="39" spans="1:12" ht="47.25">
      <c r="A39" s="15">
        <v>1</v>
      </c>
      <c r="B39" s="16">
        <v>3</v>
      </c>
      <c r="C39" s="17" t="s">
        <v>23</v>
      </c>
      <c r="D39" s="59" t="s">
        <v>24</v>
      </c>
      <c r="E39" s="60" t="s">
        <v>141</v>
      </c>
      <c r="F39" s="61">
        <v>270</v>
      </c>
      <c r="G39" s="62">
        <v>14.94</v>
      </c>
      <c r="H39" s="62">
        <v>17.309999999999999</v>
      </c>
      <c r="I39" s="62">
        <v>49.3</v>
      </c>
      <c r="J39" s="62">
        <v>316.39999999999998</v>
      </c>
      <c r="K39" s="87" t="s">
        <v>139</v>
      </c>
      <c r="L39" s="61">
        <v>69.349999999999994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26</v>
      </c>
      <c r="E41" s="63" t="s">
        <v>93</v>
      </c>
      <c r="F41" s="21">
        <v>200</v>
      </c>
      <c r="G41" s="20">
        <v>0.1</v>
      </c>
      <c r="H41" s="20">
        <v>0.02</v>
      </c>
      <c r="I41" s="20">
        <v>5.0999999999999996</v>
      </c>
      <c r="J41" s="20">
        <v>20</v>
      </c>
      <c r="K41" s="87" t="s">
        <v>101</v>
      </c>
      <c r="L41" s="20">
        <v>1.25</v>
      </c>
    </row>
    <row r="42" spans="1:12">
      <c r="A42" s="15"/>
      <c r="B42" s="16"/>
      <c r="C42" s="17"/>
      <c r="D42" s="18" t="s">
        <v>34</v>
      </c>
      <c r="E42" s="46" t="s">
        <v>35</v>
      </c>
      <c r="F42" s="21">
        <v>50</v>
      </c>
      <c r="G42" s="20">
        <v>2.6</v>
      </c>
      <c r="H42" s="20">
        <v>0.4</v>
      </c>
      <c r="I42" s="20">
        <v>16.399999999999999</v>
      </c>
      <c r="J42" s="20">
        <v>80</v>
      </c>
      <c r="K42" s="89"/>
      <c r="L42" s="20">
        <v>4.9400000000000004</v>
      </c>
    </row>
    <row r="43" spans="1:12">
      <c r="A43" s="15"/>
      <c r="B43" s="16"/>
      <c r="C43" s="17"/>
      <c r="D43" s="65" t="s">
        <v>28</v>
      </c>
      <c r="E43" s="47" t="s">
        <v>44</v>
      </c>
      <c r="F43" s="48">
        <v>130</v>
      </c>
      <c r="G43" s="49">
        <v>0.96</v>
      </c>
      <c r="H43" s="49">
        <v>0.36</v>
      </c>
      <c r="I43" s="49">
        <v>11.8</v>
      </c>
      <c r="J43" s="49">
        <v>63.6</v>
      </c>
      <c r="K43" s="89"/>
      <c r="L43" s="21">
        <v>24.46</v>
      </c>
    </row>
    <row r="44" spans="1:12">
      <c r="A44" s="15"/>
      <c r="B44" s="16"/>
      <c r="C44" s="17"/>
      <c r="D44" s="3"/>
      <c r="E44" s="47"/>
      <c r="F44" s="21"/>
      <c r="G44" s="66"/>
      <c r="H44" s="66"/>
      <c r="I44" s="66"/>
      <c r="J44" s="66"/>
      <c r="K44" s="89"/>
      <c r="L44" s="21"/>
    </row>
    <row r="45" spans="1:12">
      <c r="A45" s="15"/>
      <c r="B45" s="16"/>
      <c r="C45" s="17"/>
      <c r="D45" s="3"/>
      <c r="E45" s="47"/>
      <c r="F45" s="67"/>
      <c r="G45" s="66"/>
      <c r="H45" s="66"/>
      <c r="I45" s="66"/>
      <c r="J45" s="66"/>
      <c r="K45" s="89"/>
      <c r="L45" s="21"/>
    </row>
    <row r="46" spans="1:12">
      <c r="A46" s="23"/>
      <c r="B46" s="24"/>
      <c r="C46" s="25"/>
      <c r="D46" s="54" t="s">
        <v>29</v>
      </c>
      <c r="E46" s="55"/>
      <c r="F46" s="51">
        <f>SUM(F39:F43)</f>
        <v>650</v>
      </c>
      <c r="G46" s="57">
        <f>SUM(G39:G43)</f>
        <v>18.600000000000001</v>
      </c>
      <c r="H46" s="68">
        <f>SUM(H39:H43)</f>
        <v>18.089999999999996</v>
      </c>
      <c r="I46" s="68">
        <f>SUM(I39:I43)</f>
        <v>82.6</v>
      </c>
      <c r="J46" s="57">
        <f>SUM(J39:J43)</f>
        <v>480</v>
      </c>
      <c r="K46" s="90"/>
      <c r="L46" s="28">
        <f>SUM(L39:L43)</f>
        <v>100</v>
      </c>
    </row>
    <row r="47" spans="1:12">
      <c r="A47" s="15">
        <v>1</v>
      </c>
      <c r="B47" s="16">
        <v>3</v>
      </c>
      <c r="C47" s="69" t="s">
        <v>30</v>
      </c>
      <c r="D47" s="30" t="s">
        <v>25</v>
      </c>
      <c r="E47" s="31"/>
      <c r="F47" s="20"/>
      <c r="G47" s="20"/>
      <c r="H47" s="20"/>
      <c r="I47" s="20"/>
      <c r="J47" s="83"/>
      <c r="K47" s="31"/>
      <c r="L47" s="31"/>
    </row>
    <row r="48" spans="1:12" ht="31.5">
      <c r="A48" s="15"/>
      <c r="B48" s="16"/>
      <c r="C48" s="69"/>
      <c r="D48" s="18" t="s">
        <v>31</v>
      </c>
      <c r="E48" s="3" t="s">
        <v>140</v>
      </c>
      <c r="F48" s="21">
        <v>254</v>
      </c>
      <c r="G48" s="70">
        <v>8.4</v>
      </c>
      <c r="H48" s="70">
        <v>9.9</v>
      </c>
      <c r="I48" s="70">
        <v>21.3</v>
      </c>
      <c r="J48" s="70">
        <v>198.6</v>
      </c>
      <c r="K48" s="87" t="s">
        <v>109</v>
      </c>
      <c r="L48" s="21">
        <v>18.82</v>
      </c>
    </row>
    <row r="49" spans="1:12">
      <c r="A49" s="15"/>
      <c r="B49" s="16"/>
      <c r="C49" s="69"/>
      <c r="D49" s="18" t="s">
        <v>32</v>
      </c>
      <c r="E49" s="3" t="s">
        <v>59</v>
      </c>
      <c r="F49" s="21">
        <v>220</v>
      </c>
      <c r="G49" s="20">
        <v>14.4</v>
      </c>
      <c r="H49" s="20">
        <v>13.9</v>
      </c>
      <c r="I49" s="20">
        <v>42.43</v>
      </c>
      <c r="J49" s="20">
        <v>436.7</v>
      </c>
      <c r="K49" s="87" t="s">
        <v>110</v>
      </c>
      <c r="L49" s="21">
        <v>55.22</v>
      </c>
    </row>
    <row r="50" spans="1:12">
      <c r="A50" s="15"/>
      <c r="B50" s="16"/>
      <c r="C50" s="69"/>
      <c r="D50" s="18" t="s">
        <v>33</v>
      </c>
      <c r="E50" s="3" t="s">
        <v>60</v>
      </c>
      <c r="F50" s="53">
        <v>200</v>
      </c>
      <c r="G50" s="20">
        <v>0.7</v>
      </c>
      <c r="H50" s="20">
        <v>0.3</v>
      </c>
      <c r="I50" s="20">
        <v>14.4</v>
      </c>
      <c r="J50" s="20">
        <v>45.6</v>
      </c>
      <c r="K50" s="87" t="s">
        <v>111</v>
      </c>
      <c r="L50" s="21">
        <v>5.58</v>
      </c>
    </row>
    <row r="51" spans="1:12">
      <c r="A51" s="15"/>
      <c r="B51" s="16"/>
      <c r="C51" s="69"/>
      <c r="D51" s="18" t="s">
        <v>34</v>
      </c>
      <c r="E51" s="52" t="s">
        <v>35</v>
      </c>
      <c r="F51" s="21">
        <v>34</v>
      </c>
      <c r="G51" s="49">
        <v>2.7949999999999999</v>
      </c>
      <c r="H51" s="49">
        <v>0.43</v>
      </c>
      <c r="I51" s="49">
        <v>21.63</v>
      </c>
      <c r="J51" s="49">
        <v>70</v>
      </c>
      <c r="K51" s="87"/>
      <c r="L51" s="21">
        <v>3.38</v>
      </c>
    </row>
    <row r="52" spans="1:12">
      <c r="A52" s="15"/>
      <c r="B52" s="16"/>
      <c r="C52" s="69"/>
      <c r="D52" s="3"/>
      <c r="E52" s="71"/>
      <c r="F52" s="72"/>
      <c r="G52" s="66"/>
      <c r="H52" s="66"/>
      <c r="I52" s="66"/>
      <c r="J52" s="66"/>
      <c r="K52" s="92"/>
      <c r="L52" s="93"/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 ht="16.5" thickBot="1">
      <c r="A54" s="15"/>
      <c r="B54" s="16"/>
      <c r="C54" s="69"/>
      <c r="D54" s="54" t="s">
        <v>29</v>
      </c>
      <c r="E54" s="55"/>
      <c r="F54" s="51">
        <f>SUM(F48:F51)</f>
        <v>708</v>
      </c>
      <c r="G54" s="57">
        <f>SUM(G48:G51)</f>
        <v>26.295000000000002</v>
      </c>
      <c r="H54" s="57">
        <f>SUM(H48:H51)</f>
        <v>24.53</v>
      </c>
      <c r="I54" s="57">
        <f>SUM(I48:I51)</f>
        <v>99.76</v>
      </c>
      <c r="J54" s="57">
        <f>SUM(J48:J51)</f>
        <v>750.9</v>
      </c>
      <c r="K54" s="91"/>
      <c r="L54" s="57">
        <f>SUM(L48:L51)</f>
        <v>82.999999999999986</v>
      </c>
    </row>
    <row r="55" spans="1:12" ht="15.75" customHeight="1" thickBot="1">
      <c r="A55" s="38">
        <f>A39</f>
        <v>1</v>
      </c>
      <c r="B55" s="39">
        <f>B39</f>
        <v>3</v>
      </c>
      <c r="C55" s="159" t="s">
        <v>36</v>
      </c>
      <c r="D55" s="160"/>
      <c r="E55" s="58"/>
      <c r="F55" s="40">
        <f>F46+F54</f>
        <v>1358</v>
      </c>
      <c r="G55" s="43">
        <f>G46+G54</f>
        <v>44.895000000000003</v>
      </c>
      <c r="H55" s="43">
        <f>H46+H54</f>
        <v>42.62</v>
      </c>
      <c r="I55" s="43">
        <f>I46+I54</f>
        <v>182.36</v>
      </c>
      <c r="J55" s="43">
        <f>J46+J54</f>
        <v>1230.9000000000001</v>
      </c>
      <c r="K55" s="85"/>
      <c r="L55" s="86">
        <f>L46+L54</f>
        <v>183</v>
      </c>
    </row>
    <row r="56" spans="1:12" ht="31.5">
      <c r="A56" s="15">
        <v>1</v>
      </c>
      <c r="B56" s="16">
        <v>4</v>
      </c>
      <c r="C56" s="17" t="s">
        <v>23</v>
      </c>
      <c r="D56" s="25" t="s">
        <v>24</v>
      </c>
      <c r="E56" s="63" t="s">
        <v>72</v>
      </c>
      <c r="F56" s="73">
        <v>185</v>
      </c>
      <c r="G56" s="62">
        <v>12.2</v>
      </c>
      <c r="H56" s="62">
        <v>12.4</v>
      </c>
      <c r="I56" s="62">
        <v>38.700000000000003</v>
      </c>
      <c r="J56" s="62">
        <v>264.02</v>
      </c>
      <c r="K56" s="87" t="s">
        <v>112</v>
      </c>
      <c r="L56" s="48">
        <v>36.6</v>
      </c>
    </row>
    <row r="57" spans="1:12">
      <c r="A57" s="15"/>
      <c r="B57" s="16"/>
      <c r="C57" s="17"/>
      <c r="D57" s="3"/>
      <c r="E57" s="63"/>
      <c r="F57" s="73"/>
      <c r="G57" s="62"/>
      <c r="H57" s="62"/>
      <c r="I57" s="62"/>
      <c r="J57" s="62"/>
      <c r="K57" s="87"/>
      <c r="L57" s="48"/>
    </row>
    <row r="58" spans="1:12">
      <c r="A58" s="15"/>
      <c r="B58" s="16"/>
      <c r="C58" s="17"/>
      <c r="D58" s="18" t="s">
        <v>25</v>
      </c>
      <c r="E58" s="136" t="s">
        <v>54</v>
      </c>
      <c r="F58" s="97">
        <v>60</v>
      </c>
      <c r="G58" s="20">
        <v>7.8</v>
      </c>
      <c r="H58" s="20">
        <v>4.4000000000000004</v>
      </c>
      <c r="I58" s="20">
        <v>12.4</v>
      </c>
      <c r="J58" s="20">
        <v>86</v>
      </c>
      <c r="K58" s="87" t="s">
        <v>113</v>
      </c>
      <c r="L58" s="21">
        <v>28.91</v>
      </c>
    </row>
    <row r="59" spans="1:12">
      <c r="A59" s="15"/>
      <c r="B59" s="16"/>
      <c r="C59" s="17"/>
      <c r="D59" s="18" t="s">
        <v>26</v>
      </c>
      <c r="E59" s="143" t="s">
        <v>57</v>
      </c>
      <c r="F59" s="97">
        <v>200</v>
      </c>
      <c r="G59" s="20">
        <v>0.2</v>
      </c>
      <c r="H59" s="20">
        <v>0.02</v>
      </c>
      <c r="I59" s="20">
        <v>23.7</v>
      </c>
      <c r="J59" s="32">
        <v>64.8</v>
      </c>
      <c r="K59" s="87" t="s">
        <v>114</v>
      </c>
      <c r="L59" s="32">
        <v>13.86</v>
      </c>
    </row>
    <row r="60" spans="1:12" ht="31.5">
      <c r="A60" s="15"/>
      <c r="B60" s="16"/>
      <c r="C60" s="17"/>
      <c r="D60" s="155" t="s">
        <v>127</v>
      </c>
      <c r="E60" s="154" t="s">
        <v>128</v>
      </c>
      <c r="F60" s="97">
        <v>140</v>
      </c>
      <c r="G60" s="20">
        <v>2</v>
      </c>
      <c r="H60" s="20">
        <v>8</v>
      </c>
      <c r="I60" s="20">
        <v>7.4</v>
      </c>
      <c r="J60" s="32">
        <v>84.03</v>
      </c>
      <c r="K60" s="87"/>
      <c r="L60" s="32">
        <v>20.63</v>
      </c>
    </row>
    <row r="61" spans="1:12">
      <c r="A61" s="15"/>
      <c r="B61" s="16"/>
      <c r="C61" s="17"/>
      <c r="D61" s="140"/>
      <c r="E61" s="76"/>
      <c r="F61" s="77"/>
      <c r="G61" s="20"/>
      <c r="H61" s="20"/>
      <c r="I61" s="20"/>
      <c r="J61" s="20"/>
      <c r="K61" s="89"/>
      <c r="L61" s="21"/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>
      <c r="A64" s="23"/>
      <c r="B64" s="24"/>
      <c r="C64" s="25"/>
      <c r="D64" s="26" t="s">
        <v>29</v>
      </c>
      <c r="E64" s="27"/>
      <c r="F64" s="12">
        <f>SUM(F56:F63)</f>
        <v>585</v>
      </c>
      <c r="G64" s="28">
        <f>SUM(G56:G63)</f>
        <v>22.2</v>
      </c>
      <c r="H64" s="28">
        <f>SUM(H56:H63)</f>
        <v>24.82</v>
      </c>
      <c r="I64" s="28">
        <f>SUM(I56:I63)</f>
        <v>82.2</v>
      </c>
      <c r="J64" s="28">
        <f>SUM(J56:J63)</f>
        <v>498.85</v>
      </c>
      <c r="K64" s="90"/>
      <c r="L64" s="28">
        <f>SUM(L56:L63)</f>
        <v>100</v>
      </c>
    </row>
    <row r="65" spans="1:12">
      <c r="A65" s="15">
        <v>1</v>
      </c>
      <c r="B65" s="16">
        <v>4</v>
      </c>
      <c r="C65" s="94" t="s">
        <v>30</v>
      </c>
      <c r="D65" s="95" t="s">
        <v>25</v>
      </c>
      <c r="E65" s="3"/>
      <c r="F65" s="134"/>
      <c r="G65" s="135"/>
      <c r="H65" s="135"/>
      <c r="I65" s="135"/>
      <c r="J65" s="135"/>
      <c r="K65" s="87"/>
      <c r="L65" s="21"/>
    </row>
    <row r="66" spans="1:12" ht="31.5">
      <c r="A66" s="15"/>
      <c r="B66" s="96"/>
      <c r="C66" s="17"/>
      <c r="D66" s="95" t="s">
        <v>31</v>
      </c>
      <c r="E66" s="3" t="s">
        <v>135</v>
      </c>
      <c r="F66" s="97">
        <v>254</v>
      </c>
      <c r="G66" s="70">
        <v>2.9</v>
      </c>
      <c r="H66" s="70">
        <v>11.5</v>
      </c>
      <c r="I66" s="70">
        <v>21</v>
      </c>
      <c r="J66" s="70">
        <v>141</v>
      </c>
      <c r="K66" s="87" t="s">
        <v>115</v>
      </c>
      <c r="L66" s="21">
        <v>9.82</v>
      </c>
    </row>
    <row r="67" spans="1:12" ht="26.25">
      <c r="A67" s="15"/>
      <c r="B67" s="16"/>
      <c r="C67" s="17"/>
      <c r="D67" s="18" t="s">
        <v>32</v>
      </c>
      <c r="E67" s="3" t="s">
        <v>94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116</v>
      </c>
      <c r="L67" s="21">
        <v>55.76</v>
      </c>
    </row>
    <row r="68" spans="1:12">
      <c r="A68" s="15"/>
      <c r="B68" s="16"/>
      <c r="C68" s="17"/>
      <c r="D68" s="18" t="s">
        <v>43</v>
      </c>
      <c r="E68" s="3" t="s">
        <v>46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83</v>
      </c>
      <c r="L68" s="21">
        <v>13.39</v>
      </c>
    </row>
    <row r="69" spans="1:12">
      <c r="A69" s="15"/>
      <c r="B69" s="16"/>
      <c r="C69" s="17"/>
      <c r="D69" s="18" t="s">
        <v>33</v>
      </c>
      <c r="E69" s="136" t="s">
        <v>48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87" t="s">
        <v>101</v>
      </c>
      <c r="L69" s="20">
        <v>1.25</v>
      </c>
    </row>
    <row r="70" spans="1:12">
      <c r="A70" s="15"/>
      <c r="B70" s="16"/>
      <c r="C70" s="17"/>
      <c r="D70" s="18" t="s">
        <v>34</v>
      </c>
      <c r="E70" s="3" t="s">
        <v>35</v>
      </c>
      <c r="F70" s="75">
        <v>28</v>
      </c>
      <c r="G70" s="20">
        <v>2.21</v>
      </c>
      <c r="H70" s="20">
        <v>0.34</v>
      </c>
      <c r="I70" s="20">
        <v>13.94</v>
      </c>
      <c r="J70" s="49">
        <v>94</v>
      </c>
      <c r="K70" s="89"/>
      <c r="L70" s="49">
        <v>2.78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6"/>
      <c r="L71" s="66"/>
    </row>
    <row r="72" spans="1:12">
      <c r="A72" s="15"/>
      <c r="B72" s="16"/>
      <c r="C72" s="17"/>
      <c r="D72" s="3"/>
      <c r="E72" s="47"/>
      <c r="F72" s="98"/>
      <c r="G72" s="137"/>
      <c r="H72" s="137"/>
      <c r="I72" s="137"/>
      <c r="J72" s="138"/>
      <c r="K72" s="116"/>
      <c r="L72" s="66"/>
    </row>
    <row r="73" spans="1:12" ht="16.5" thickBot="1">
      <c r="A73" s="15"/>
      <c r="B73" s="16"/>
      <c r="C73" s="17"/>
      <c r="D73" s="54" t="s">
        <v>29</v>
      </c>
      <c r="E73" s="55"/>
      <c r="F73" s="100">
        <f>SUM(F66:F70)</f>
        <v>732</v>
      </c>
      <c r="G73" s="57">
        <f>SUM(G66:G70)</f>
        <v>24.67</v>
      </c>
      <c r="H73" s="57">
        <f>SUM(H66:H70)</f>
        <v>24.709999999999997</v>
      </c>
      <c r="I73" s="57">
        <f>SUM(I66:I70)</f>
        <v>101.06</v>
      </c>
      <c r="J73" s="57">
        <f>SUM(J66:J70)</f>
        <v>770.4</v>
      </c>
      <c r="K73" s="91"/>
      <c r="L73" s="57">
        <f>SUM(L66:L70)</f>
        <v>83</v>
      </c>
    </row>
    <row r="74" spans="1:12" ht="15.75" customHeight="1" thickBot="1">
      <c r="A74" s="101">
        <f>A56</f>
        <v>1</v>
      </c>
      <c r="B74" s="102">
        <f>B56</f>
        <v>4</v>
      </c>
      <c r="C74" s="159" t="s">
        <v>36</v>
      </c>
      <c r="D74" s="160"/>
      <c r="E74" s="41"/>
      <c r="F74" s="40">
        <f>F64+F73</f>
        <v>1317</v>
      </c>
      <c r="G74" s="43">
        <f>G64+G73</f>
        <v>46.870000000000005</v>
      </c>
      <c r="H74" s="43">
        <f>H64+H73</f>
        <v>49.53</v>
      </c>
      <c r="I74" s="43">
        <f>I64+I73</f>
        <v>183.26</v>
      </c>
      <c r="J74" s="43">
        <f>J64+J73</f>
        <v>1269.25</v>
      </c>
      <c r="K74" s="85"/>
      <c r="L74" s="86">
        <f>L64+L73</f>
        <v>183</v>
      </c>
    </row>
    <row r="75" spans="1:12" ht="47.25">
      <c r="A75" s="103">
        <v>1</v>
      </c>
      <c r="B75" s="44">
        <v>5</v>
      </c>
      <c r="C75" s="104" t="s">
        <v>23</v>
      </c>
      <c r="D75" s="18" t="s">
        <v>24</v>
      </c>
      <c r="E75" s="3" t="s">
        <v>95</v>
      </c>
      <c r="F75" s="97">
        <v>285</v>
      </c>
      <c r="G75" s="20">
        <v>15.05</v>
      </c>
      <c r="H75" s="20">
        <v>18.5</v>
      </c>
      <c r="I75" s="20">
        <v>39.700000000000003</v>
      </c>
      <c r="J75" s="20">
        <v>336.8</v>
      </c>
      <c r="K75" s="87" t="s">
        <v>117</v>
      </c>
      <c r="L75" s="21">
        <v>84.83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61</v>
      </c>
      <c r="E77" s="63"/>
      <c r="F77" s="74"/>
      <c r="G77" s="62"/>
      <c r="H77" s="62"/>
      <c r="I77" s="62"/>
      <c r="J77" s="62"/>
      <c r="K77" s="117"/>
      <c r="L77" s="48"/>
    </row>
    <row r="78" spans="1:12">
      <c r="A78" s="103"/>
      <c r="B78" s="44"/>
      <c r="C78" s="17"/>
      <c r="D78" s="105" t="s">
        <v>26</v>
      </c>
      <c r="E78" s="52" t="s">
        <v>96</v>
      </c>
      <c r="F78" s="75">
        <v>200</v>
      </c>
      <c r="G78" s="49">
        <v>0.3</v>
      </c>
      <c r="H78" s="49">
        <v>0</v>
      </c>
      <c r="I78" s="49">
        <v>19.91</v>
      </c>
      <c r="J78" s="49">
        <v>20</v>
      </c>
      <c r="K78" s="87" t="s">
        <v>102</v>
      </c>
      <c r="L78" s="49">
        <v>9.42</v>
      </c>
    </row>
    <row r="79" spans="1:12">
      <c r="A79" s="103"/>
      <c r="B79" s="44"/>
      <c r="C79" s="17"/>
      <c r="D79" s="18" t="s">
        <v>34</v>
      </c>
      <c r="E79" s="52" t="s">
        <v>35</v>
      </c>
      <c r="F79" s="75">
        <v>58</v>
      </c>
      <c r="G79" s="49">
        <v>3.7050000000000001</v>
      </c>
      <c r="H79" s="49">
        <v>1.22</v>
      </c>
      <c r="I79" s="49">
        <v>23.37</v>
      </c>
      <c r="J79" s="49">
        <v>122</v>
      </c>
      <c r="K79" s="89"/>
      <c r="L79" s="49">
        <v>5.75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>
      <c r="A82" s="106"/>
      <c r="B82" s="50"/>
      <c r="C82" s="25"/>
      <c r="D82" s="107" t="s">
        <v>29</v>
      </c>
      <c r="E82" s="27"/>
      <c r="F82" s="12">
        <f>SUM(F75:F79)</f>
        <v>543</v>
      </c>
      <c r="G82" s="28">
        <f>SUM(G75:G79)</f>
        <v>19.055</v>
      </c>
      <c r="H82" s="28">
        <f>SUM(H75:H79)</f>
        <v>19.72</v>
      </c>
      <c r="I82" s="28">
        <f>SUM(I75:I79)</f>
        <v>82.98</v>
      </c>
      <c r="J82" s="28">
        <f>SUM(J75:J79)</f>
        <v>478.8</v>
      </c>
      <c r="K82" s="90"/>
      <c r="L82" s="28">
        <f>SUM(L75:L79)</f>
        <v>100</v>
      </c>
    </row>
    <row r="83" spans="1:12">
      <c r="A83" s="108">
        <v>1</v>
      </c>
      <c r="B83" s="44">
        <v>5</v>
      </c>
      <c r="C83" s="109" t="s">
        <v>30</v>
      </c>
      <c r="D83" s="95" t="s">
        <v>25</v>
      </c>
      <c r="E83" s="3"/>
      <c r="F83" s="75"/>
      <c r="G83" s="70"/>
      <c r="H83" s="70"/>
      <c r="I83" s="70"/>
      <c r="J83" s="70"/>
      <c r="K83" s="87"/>
      <c r="L83" s="21"/>
    </row>
    <row r="84" spans="1:12" ht="31.5">
      <c r="A84" s="108"/>
      <c r="B84" s="44"/>
      <c r="C84" s="109"/>
      <c r="D84" s="18" t="s">
        <v>31</v>
      </c>
      <c r="E84" s="3" t="s">
        <v>136</v>
      </c>
      <c r="F84" s="97">
        <v>254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118</v>
      </c>
      <c r="L84" s="21">
        <v>15.86</v>
      </c>
    </row>
    <row r="85" spans="1:12">
      <c r="A85" s="108"/>
      <c r="B85" s="44"/>
      <c r="C85" s="109"/>
      <c r="D85" s="18" t="s">
        <v>32</v>
      </c>
      <c r="E85" s="3" t="s">
        <v>97</v>
      </c>
      <c r="F85" s="97">
        <v>100</v>
      </c>
      <c r="G85" s="20">
        <v>11.8</v>
      </c>
      <c r="H85" s="20">
        <v>12.1</v>
      </c>
      <c r="I85" s="20">
        <v>5.2</v>
      </c>
      <c r="J85" s="20">
        <v>294.5</v>
      </c>
      <c r="K85" s="87" t="s">
        <v>119</v>
      </c>
      <c r="L85" s="21">
        <v>46.26</v>
      </c>
    </row>
    <row r="86" spans="1:12">
      <c r="A86" s="108"/>
      <c r="B86" s="44"/>
      <c r="C86" s="109"/>
      <c r="D86" s="18" t="s">
        <v>43</v>
      </c>
      <c r="E86" s="3" t="s">
        <v>98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120</v>
      </c>
      <c r="L86" s="21">
        <v>12.18</v>
      </c>
    </row>
    <row r="87" spans="1:12">
      <c r="A87" s="108"/>
      <c r="B87" s="44"/>
      <c r="C87" s="109"/>
      <c r="D87" s="18" t="s">
        <v>33</v>
      </c>
      <c r="E87" s="3" t="s">
        <v>58</v>
      </c>
      <c r="F87" s="97">
        <v>200</v>
      </c>
      <c r="G87" s="20">
        <v>1.2</v>
      </c>
      <c r="H87" s="20">
        <v>0.1</v>
      </c>
      <c r="I87" s="20">
        <v>16.399999999999999</v>
      </c>
      <c r="J87" s="20">
        <v>64.8</v>
      </c>
      <c r="K87" s="87" t="s">
        <v>121</v>
      </c>
      <c r="L87" s="21">
        <v>5.9</v>
      </c>
    </row>
    <row r="88" spans="1:12">
      <c r="A88" s="108"/>
      <c r="B88" s="44"/>
      <c r="C88" s="109"/>
      <c r="D88" s="18" t="s">
        <v>34</v>
      </c>
      <c r="E88" s="3" t="s">
        <v>35</v>
      </c>
      <c r="F88" s="21">
        <v>28</v>
      </c>
      <c r="G88" s="20">
        <v>2.6</v>
      </c>
      <c r="H88" s="20">
        <v>0.4</v>
      </c>
      <c r="I88" s="20">
        <v>16.399999999999999</v>
      </c>
      <c r="J88" s="20">
        <v>64</v>
      </c>
      <c r="K88" s="89"/>
      <c r="L88" s="21">
        <v>2.8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6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6"/>
      <c r="L90" s="93"/>
    </row>
    <row r="91" spans="1:12" ht="16.5" thickBot="1">
      <c r="A91" s="108"/>
      <c r="B91" s="44"/>
      <c r="C91" s="109"/>
      <c r="D91" s="54" t="s">
        <v>29</v>
      </c>
      <c r="E91" s="55"/>
      <c r="F91" s="51">
        <f>SUM(F84:F88)</f>
        <v>732</v>
      </c>
      <c r="G91" s="57">
        <f>SUM(G84:G88)</f>
        <v>24.490000000000002</v>
      </c>
      <c r="H91" s="57">
        <f>SUM(H84:H88)</f>
        <v>24.28</v>
      </c>
      <c r="I91" s="57">
        <f>SUM(I84:I88)</f>
        <v>101.4</v>
      </c>
      <c r="J91" s="57">
        <f>SUM(J84:J88)</f>
        <v>793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59" t="s">
        <v>36</v>
      </c>
      <c r="D92" s="160"/>
      <c r="E92" s="41"/>
      <c r="F92" s="40">
        <f>F82+F91</f>
        <v>1275</v>
      </c>
      <c r="G92" s="43">
        <f>G82+G91</f>
        <v>43.545000000000002</v>
      </c>
      <c r="H92" s="43">
        <f>H82+H91</f>
        <v>44</v>
      </c>
      <c r="I92" s="43">
        <f>I82+I91</f>
        <v>184.38</v>
      </c>
      <c r="J92" s="43">
        <f>J82+J91</f>
        <v>1271.8</v>
      </c>
      <c r="K92" s="85"/>
      <c r="L92" s="86">
        <f>L82+L91</f>
        <v>183</v>
      </c>
    </row>
    <row r="93" spans="1:12" ht="31.5">
      <c r="A93" s="15">
        <v>2</v>
      </c>
      <c r="B93" s="16">
        <v>1</v>
      </c>
      <c r="C93" s="17" t="s">
        <v>23</v>
      </c>
      <c r="D93" s="25" t="s">
        <v>24</v>
      </c>
      <c r="E93" s="63" t="s">
        <v>129</v>
      </c>
      <c r="F93" s="73">
        <v>220</v>
      </c>
      <c r="G93" s="62">
        <v>15.100000000000001</v>
      </c>
      <c r="H93" s="62">
        <v>15.71</v>
      </c>
      <c r="I93" s="62">
        <v>34</v>
      </c>
      <c r="J93" s="62">
        <v>127.3</v>
      </c>
      <c r="K93" s="87" t="s">
        <v>84</v>
      </c>
      <c r="L93" s="48">
        <v>21.9</v>
      </c>
    </row>
    <row r="94" spans="1:12">
      <c r="A94" s="15"/>
      <c r="B94" s="16"/>
      <c r="C94" s="17"/>
      <c r="D94" s="152"/>
      <c r="E94" s="63"/>
      <c r="F94" s="74"/>
      <c r="G94" s="62"/>
      <c r="H94" s="62"/>
      <c r="I94" s="62"/>
      <c r="J94" s="62"/>
      <c r="K94" s="87"/>
      <c r="L94" s="48"/>
    </row>
    <row r="95" spans="1:12">
      <c r="A95" s="15"/>
      <c r="B95" s="16"/>
      <c r="C95" s="17"/>
      <c r="D95" s="111" t="s">
        <v>26</v>
      </c>
      <c r="E95" s="152" t="s">
        <v>57</v>
      </c>
      <c r="F95" s="75">
        <v>200</v>
      </c>
      <c r="G95" s="20">
        <v>0.2</v>
      </c>
      <c r="H95" s="20">
        <v>0.02</v>
      </c>
      <c r="I95" s="20">
        <v>12</v>
      </c>
      <c r="J95" s="20">
        <v>21.8</v>
      </c>
      <c r="K95" s="87" t="s">
        <v>114</v>
      </c>
      <c r="L95" s="21">
        <v>13.86</v>
      </c>
    </row>
    <row r="96" spans="1:12">
      <c r="A96" s="15"/>
      <c r="B96" s="16"/>
      <c r="C96" s="17"/>
      <c r="D96" s="18" t="s">
        <v>28</v>
      </c>
      <c r="E96" s="152" t="s">
        <v>27</v>
      </c>
      <c r="F96" s="75">
        <v>142</v>
      </c>
      <c r="G96" s="20">
        <v>0.875</v>
      </c>
      <c r="H96" s="20">
        <v>0.32500000000000001</v>
      </c>
      <c r="I96" s="20">
        <v>14.65</v>
      </c>
      <c r="J96" s="20">
        <v>80</v>
      </c>
      <c r="K96" s="152"/>
      <c r="L96" s="21">
        <v>39.090000000000003</v>
      </c>
    </row>
    <row r="97" spans="1:12">
      <c r="A97" s="15"/>
      <c r="B97" s="16"/>
      <c r="C97" s="17"/>
      <c r="D97" s="145" t="s">
        <v>25</v>
      </c>
      <c r="E97" s="153" t="s">
        <v>122</v>
      </c>
      <c r="F97" s="21">
        <v>90</v>
      </c>
      <c r="G97" s="20">
        <v>1.8</v>
      </c>
      <c r="H97" s="20">
        <v>0.3</v>
      </c>
      <c r="I97" s="20">
        <v>24</v>
      </c>
      <c r="J97" s="20">
        <v>258</v>
      </c>
      <c r="K97" s="87" t="s">
        <v>123</v>
      </c>
      <c r="L97" s="20">
        <v>25.15</v>
      </c>
    </row>
    <row r="98" spans="1:12">
      <c r="A98" s="15"/>
      <c r="B98" s="16"/>
      <c r="C98" s="17"/>
      <c r="D98" s="152"/>
      <c r="E98" s="153"/>
      <c r="F98" s="75"/>
      <c r="G98" s="49"/>
      <c r="H98" s="49"/>
      <c r="I98" s="49"/>
      <c r="J98" s="49"/>
      <c r="K98" s="87"/>
      <c r="L98" s="49"/>
    </row>
    <row r="99" spans="1:12">
      <c r="A99" s="23"/>
      <c r="B99" s="24"/>
      <c r="C99" s="25"/>
      <c r="D99" s="26" t="s">
        <v>29</v>
      </c>
      <c r="E99" s="27"/>
      <c r="F99" s="12">
        <f>SUM(F93:F98)</f>
        <v>652</v>
      </c>
      <c r="G99" s="28">
        <f>SUM(G93:G98)</f>
        <v>17.975000000000001</v>
      </c>
      <c r="H99" s="28">
        <f>SUM(H93:H98)</f>
        <v>16.355</v>
      </c>
      <c r="I99" s="28">
        <f>SUM(I93:I98)</f>
        <v>84.65</v>
      </c>
      <c r="J99" s="28">
        <f>SUM(J93:J98)</f>
        <v>487.1</v>
      </c>
      <c r="K99" s="118"/>
      <c r="L99" s="28">
        <f>SUM(L93:L98)</f>
        <v>100</v>
      </c>
    </row>
    <row r="100" spans="1:12">
      <c r="A100" s="15">
        <v>2</v>
      </c>
      <c r="B100" s="16">
        <v>1</v>
      </c>
      <c r="C100" s="17" t="s">
        <v>30</v>
      </c>
      <c r="D100" s="95" t="s">
        <v>31</v>
      </c>
      <c r="E100" s="3" t="s">
        <v>55</v>
      </c>
      <c r="F100" s="97">
        <v>250</v>
      </c>
      <c r="G100" s="70">
        <v>4.26</v>
      </c>
      <c r="H100" s="70">
        <v>3.45</v>
      </c>
      <c r="I100" s="70">
        <v>14.59</v>
      </c>
      <c r="J100" s="70">
        <v>117.5</v>
      </c>
      <c r="K100" s="87" t="s">
        <v>65</v>
      </c>
      <c r="L100" s="21">
        <v>20.48</v>
      </c>
    </row>
    <row r="101" spans="1:12">
      <c r="A101" s="15"/>
      <c r="B101" s="16"/>
      <c r="C101" s="17"/>
      <c r="D101" s="141" t="s">
        <v>32</v>
      </c>
      <c r="E101" s="140" t="s">
        <v>56</v>
      </c>
      <c r="F101" s="142">
        <v>110</v>
      </c>
      <c r="G101" s="142">
        <v>10.199999999999999</v>
      </c>
      <c r="H101" s="142">
        <v>17.399999999999999</v>
      </c>
      <c r="I101" s="142">
        <v>14.6</v>
      </c>
      <c r="J101" s="70">
        <v>282.10000000000002</v>
      </c>
      <c r="K101" s="87" t="s">
        <v>64</v>
      </c>
      <c r="L101" s="20">
        <v>40.35</v>
      </c>
    </row>
    <row r="102" spans="1:12">
      <c r="A102" s="15"/>
      <c r="B102" s="16"/>
      <c r="C102" s="17"/>
      <c r="D102" s="141" t="s">
        <v>43</v>
      </c>
      <c r="E102" s="140" t="s">
        <v>46</v>
      </c>
      <c r="F102" s="75">
        <v>150</v>
      </c>
      <c r="G102" s="70">
        <v>8.6999999999999993</v>
      </c>
      <c r="H102" s="70">
        <v>5.8</v>
      </c>
      <c r="I102" s="70">
        <v>46.5</v>
      </c>
      <c r="J102" s="70">
        <v>243.2</v>
      </c>
      <c r="K102" s="87" t="s">
        <v>83</v>
      </c>
      <c r="L102" s="20">
        <v>13.39</v>
      </c>
    </row>
    <row r="103" spans="1:12" ht="18.75" customHeight="1">
      <c r="A103" s="15"/>
      <c r="B103" s="16"/>
      <c r="C103" s="17"/>
      <c r="D103" s="18" t="s">
        <v>33</v>
      </c>
      <c r="E103" s="3" t="s">
        <v>60</v>
      </c>
      <c r="F103" s="75">
        <v>200</v>
      </c>
      <c r="G103" s="20">
        <v>0.1</v>
      </c>
      <c r="H103" s="20">
        <v>0</v>
      </c>
      <c r="I103" s="20">
        <v>14.2</v>
      </c>
      <c r="J103" s="20">
        <v>55.4</v>
      </c>
      <c r="K103" s="87" t="s">
        <v>66</v>
      </c>
      <c r="L103" s="20">
        <v>5.58</v>
      </c>
    </row>
    <row r="104" spans="1:12">
      <c r="A104" s="15"/>
      <c r="B104" s="16"/>
      <c r="C104" s="17"/>
      <c r="D104" s="18" t="s">
        <v>34</v>
      </c>
      <c r="E104" s="3" t="s">
        <v>35</v>
      </c>
      <c r="F104" s="77">
        <v>32</v>
      </c>
      <c r="G104" s="20">
        <v>1.95</v>
      </c>
      <c r="H104" s="20">
        <v>0.34</v>
      </c>
      <c r="I104" s="20">
        <v>12.3</v>
      </c>
      <c r="J104" s="20">
        <v>60</v>
      </c>
      <c r="K104" s="89"/>
      <c r="L104" s="20">
        <v>3.2</v>
      </c>
    </row>
    <row r="105" spans="1:12">
      <c r="A105" s="15"/>
      <c r="B105" s="16"/>
      <c r="C105" s="17"/>
      <c r="D105" s="3"/>
      <c r="E105" s="47"/>
      <c r="F105" s="110"/>
      <c r="G105" s="99"/>
      <c r="H105" s="99"/>
      <c r="I105" s="99"/>
      <c r="J105" s="99"/>
      <c r="K105" s="116"/>
      <c r="L105" s="99"/>
    </row>
    <row r="106" spans="1:12">
      <c r="A106" s="15"/>
      <c r="B106" s="16"/>
      <c r="C106" s="17"/>
      <c r="D106" s="3"/>
      <c r="E106" s="47"/>
      <c r="F106" s="110"/>
      <c r="G106" s="99"/>
      <c r="H106" s="99"/>
      <c r="I106" s="99"/>
      <c r="J106" s="99"/>
      <c r="K106" s="116"/>
      <c r="L106" s="99"/>
    </row>
    <row r="107" spans="1:12" ht="16.5" thickBot="1">
      <c r="A107" s="15"/>
      <c r="B107" s="16"/>
      <c r="C107" s="17"/>
      <c r="D107" s="54" t="s">
        <v>29</v>
      </c>
      <c r="E107" s="55"/>
      <c r="F107" s="51">
        <f>SUM(F100:F104)</f>
        <v>742</v>
      </c>
      <c r="G107" s="57">
        <f>SUM(G100:G104)</f>
        <v>25.209999999999997</v>
      </c>
      <c r="H107" s="57">
        <f>SUM(H100:H104)</f>
        <v>26.99</v>
      </c>
      <c r="I107" s="57">
        <f>SUM(I100:I104)</f>
        <v>102.19</v>
      </c>
      <c r="J107" s="57">
        <f>SUM(J100:J104)</f>
        <v>758.19999999999993</v>
      </c>
      <c r="K107" s="91"/>
      <c r="L107" s="57">
        <f>SUM(L100:L104)</f>
        <v>83</v>
      </c>
    </row>
    <row r="108" spans="1:12" ht="16.5" thickBot="1">
      <c r="A108" s="38">
        <f>A93</f>
        <v>2</v>
      </c>
      <c r="B108" s="39">
        <f>B93</f>
        <v>1</v>
      </c>
      <c r="C108" s="159" t="s">
        <v>36</v>
      </c>
      <c r="D108" s="160"/>
      <c r="E108" s="41"/>
      <c r="F108" s="40">
        <f>F99+F107</f>
        <v>1394</v>
      </c>
      <c r="G108" s="43">
        <f>G99+G107</f>
        <v>43.185000000000002</v>
      </c>
      <c r="H108" s="43">
        <f>H99+H107</f>
        <v>43.344999999999999</v>
      </c>
      <c r="I108" s="43">
        <f>I99+I107</f>
        <v>186.84</v>
      </c>
      <c r="J108" s="43">
        <f>J99+J107</f>
        <v>1245.3</v>
      </c>
      <c r="K108" s="85"/>
      <c r="L108" s="86">
        <f>L99+L107</f>
        <v>183</v>
      </c>
    </row>
    <row r="109" spans="1:12" ht="31.5">
      <c r="A109" s="44">
        <v>2</v>
      </c>
      <c r="B109" s="16">
        <v>2</v>
      </c>
      <c r="C109" s="17" t="s">
        <v>23</v>
      </c>
      <c r="D109" s="25" t="s">
        <v>24</v>
      </c>
      <c r="E109" s="63" t="s">
        <v>129</v>
      </c>
      <c r="F109" s="73">
        <v>220</v>
      </c>
      <c r="G109" s="62">
        <v>15.100000000000001</v>
      </c>
      <c r="H109" s="62">
        <v>15.71</v>
      </c>
      <c r="I109" s="62">
        <v>34</v>
      </c>
      <c r="J109" s="62">
        <v>127.3</v>
      </c>
      <c r="K109" s="87" t="s">
        <v>142</v>
      </c>
      <c r="L109" s="48">
        <v>21.9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1" t="s">
        <v>26</v>
      </c>
      <c r="E111" s="3" t="s">
        <v>143</v>
      </c>
      <c r="F111" s="75">
        <v>210</v>
      </c>
      <c r="G111" s="20">
        <v>0.2</v>
      </c>
      <c r="H111" s="20">
        <v>0.02</v>
      </c>
      <c r="I111" s="20">
        <v>12</v>
      </c>
      <c r="J111" s="20">
        <v>21.8</v>
      </c>
      <c r="K111" s="87" t="s">
        <v>144</v>
      </c>
      <c r="L111" s="21">
        <v>18.82</v>
      </c>
    </row>
    <row r="112" spans="1:12" ht="16.5" customHeight="1">
      <c r="A112" s="44"/>
      <c r="B112" s="16"/>
      <c r="C112" s="69"/>
      <c r="D112" s="18" t="s">
        <v>28</v>
      </c>
      <c r="E112" s="3" t="s">
        <v>27</v>
      </c>
      <c r="F112" s="75">
        <v>124</v>
      </c>
      <c r="G112" s="20">
        <v>0.875</v>
      </c>
      <c r="H112" s="20">
        <v>0.32500000000000001</v>
      </c>
      <c r="I112" s="20">
        <v>14.65</v>
      </c>
      <c r="J112" s="20">
        <v>80</v>
      </c>
      <c r="K112" s="3"/>
      <c r="L112" s="21">
        <v>34.130000000000003</v>
      </c>
    </row>
    <row r="113" spans="1:12">
      <c r="A113" s="44"/>
      <c r="B113" s="16"/>
      <c r="C113" s="69"/>
      <c r="D113" s="3" t="s">
        <v>25</v>
      </c>
      <c r="E113" s="5" t="s">
        <v>122</v>
      </c>
      <c r="F113" s="75">
        <v>90</v>
      </c>
      <c r="G113" s="49">
        <v>1.8</v>
      </c>
      <c r="H113" s="49">
        <v>0.3</v>
      </c>
      <c r="I113" s="49">
        <v>24</v>
      </c>
      <c r="J113" s="49">
        <v>258</v>
      </c>
      <c r="K113" s="87" t="s">
        <v>123</v>
      </c>
      <c r="L113" s="49">
        <v>25.15</v>
      </c>
    </row>
    <row r="114" spans="1:12">
      <c r="A114" s="44"/>
      <c r="B114" s="16"/>
      <c r="C114" s="69"/>
      <c r="D114" s="26" t="s">
        <v>29</v>
      </c>
      <c r="E114" s="27"/>
      <c r="F114" s="12">
        <f>SUM(F109:F113)</f>
        <v>644</v>
      </c>
      <c r="G114" s="28">
        <f>SUM(G109:G113)</f>
        <v>17.975000000000001</v>
      </c>
      <c r="H114" s="28">
        <f>SUM(H109:H113)</f>
        <v>16.355</v>
      </c>
      <c r="I114" s="28">
        <f>SUM(I109:I113)</f>
        <v>84.65</v>
      </c>
      <c r="J114" s="28">
        <f>SUM(J109:J113)</f>
        <v>487.1</v>
      </c>
      <c r="K114" s="118"/>
      <c r="L114" s="28">
        <f>SUM(L109:L113)</f>
        <v>100</v>
      </c>
    </row>
    <row r="115" spans="1:12">
      <c r="A115" s="112">
        <v>2</v>
      </c>
      <c r="B115" s="113">
        <v>2</v>
      </c>
      <c r="C115" s="114" t="s">
        <v>30</v>
      </c>
      <c r="D115" s="95" t="s">
        <v>25</v>
      </c>
      <c r="E115" s="3"/>
      <c r="F115" s="75"/>
      <c r="G115" s="70"/>
      <c r="H115" s="70"/>
      <c r="I115" s="70"/>
      <c r="J115" s="70"/>
      <c r="K115" s="87"/>
      <c r="L115" s="21"/>
    </row>
    <row r="116" spans="1:12" ht="31.5">
      <c r="A116" s="44"/>
      <c r="B116" s="44"/>
      <c r="C116" s="69"/>
      <c r="D116" s="18" t="s">
        <v>31</v>
      </c>
      <c r="E116" s="3" t="s">
        <v>41</v>
      </c>
      <c r="F116" s="97">
        <v>255</v>
      </c>
      <c r="G116" s="70">
        <v>5.94</v>
      </c>
      <c r="H116" s="70">
        <v>8.6999999999999993</v>
      </c>
      <c r="I116" s="70">
        <v>32.299999999999997</v>
      </c>
      <c r="J116" s="70">
        <v>247.7</v>
      </c>
      <c r="K116" s="87" t="s">
        <v>51</v>
      </c>
      <c r="L116" s="20">
        <v>14.29</v>
      </c>
    </row>
    <row r="117" spans="1:12">
      <c r="A117" s="44"/>
      <c r="B117" s="16"/>
      <c r="C117" s="69"/>
      <c r="D117" s="18" t="s">
        <v>32</v>
      </c>
      <c r="E117" s="3" t="s">
        <v>52</v>
      </c>
      <c r="F117" s="97">
        <v>100</v>
      </c>
      <c r="G117" s="20">
        <v>13.5</v>
      </c>
      <c r="H117" s="20">
        <v>8.1</v>
      </c>
      <c r="I117" s="20">
        <v>16.3</v>
      </c>
      <c r="J117" s="20">
        <v>289.2</v>
      </c>
      <c r="K117" s="87" t="s">
        <v>130</v>
      </c>
      <c r="L117" s="20">
        <v>41.9</v>
      </c>
    </row>
    <row r="118" spans="1:12">
      <c r="A118" s="44"/>
      <c r="B118" s="16"/>
      <c r="C118" s="69"/>
      <c r="D118" s="18" t="s">
        <v>43</v>
      </c>
      <c r="E118" s="3" t="s">
        <v>47</v>
      </c>
      <c r="F118" s="97">
        <v>150</v>
      </c>
      <c r="G118" s="20">
        <v>3.5</v>
      </c>
      <c r="H118" s="20">
        <v>3.6</v>
      </c>
      <c r="I118" s="20">
        <v>21.22</v>
      </c>
      <c r="J118" s="20">
        <v>122.5</v>
      </c>
      <c r="K118" s="87" t="s">
        <v>74</v>
      </c>
      <c r="L118" s="21">
        <v>11.74</v>
      </c>
    </row>
    <row r="119" spans="1:12">
      <c r="A119" s="44"/>
      <c r="B119" s="16"/>
      <c r="C119" s="69"/>
      <c r="D119" s="18" t="s">
        <v>33</v>
      </c>
      <c r="E119" s="3" t="s">
        <v>75</v>
      </c>
      <c r="F119" s="75">
        <v>200</v>
      </c>
      <c r="G119" s="20">
        <v>0.7</v>
      </c>
      <c r="H119" s="20">
        <v>0.3</v>
      </c>
      <c r="I119" s="20">
        <v>15.4</v>
      </c>
      <c r="J119" s="20">
        <v>45.6</v>
      </c>
      <c r="K119" s="87" t="s">
        <v>85</v>
      </c>
      <c r="L119" s="21">
        <v>10.24</v>
      </c>
    </row>
    <row r="120" spans="1:12">
      <c r="A120" s="44"/>
      <c r="B120" s="16"/>
      <c r="C120" s="69"/>
      <c r="D120" s="18" t="s">
        <v>34</v>
      </c>
      <c r="E120" s="3" t="s">
        <v>35</v>
      </c>
      <c r="F120" s="77">
        <v>49</v>
      </c>
      <c r="G120" s="20">
        <v>1.8</v>
      </c>
      <c r="H120" s="20">
        <v>0.3</v>
      </c>
      <c r="I120" s="20">
        <v>15.9</v>
      </c>
      <c r="J120" s="20">
        <v>58</v>
      </c>
      <c r="K120" s="89"/>
      <c r="L120" s="21">
        <v>4.83</v>
      </c>
    </row>
    <row r="121" spans="1:12">
      <c r="A121" s="44"/>
      <c r="B121" s="16"/>
      <c r="C121" s="69"/>
      <c r="D121" s="3"/>
      <c r="E121" s="47"/>
      <c r="F121" s="110"/>
      <c r="G121" s="99"/>
      <c r="H121" s="99"/>
      <c r="I121" s="99"/>
      <c r="J121" s="99"/>
      <c r="K121" s="116"/>
      <c r="L121" s="93"/>
    </row>
    <row r="122" spans="1:12">
      <c r="A122" s="44"/>
      <c r="B122" s="16"/>
      <c r="C122" s="69"/>
      <c r="D122" s="3"/>
      <c r="E122" s="47"/>
      <c r="F122" s="110"/>
      <c r="G122" s="99"/>
      <c r="H122" s="99"/>
      <c r="I122" s="99"/>
      <c r="J122" s="99"/>
      <c r="K122" s="116"/>
      <c r="L122" s="93"/>
    </row>
    <row r="123" spans="1:12" ht="16.5" thickBot="1">
      <c r="A123" s="44"/>
      <c r="B123" s="16"/>
      <c r="C123" s="69"/>
      <c r="D123" s="54" t="s">
        <v>29</v>
      </c>
      <c r="E123" s="55"/>
      <c r="F123" s="51">
        <f>SUM(F116:F120)</f>
        <v>754</v>
      </c>
      <c r="G123" s="57">
        <f>SUM(G116:G120)</f>
        <v>25.44</v>
      </c>
      <c r="H123" s="57">
        <f>SUM(H116:H120)</f>
        <v>21</v>
      </c>
      <c r="I123" s="57">
        <f>SUM(I116:I120)</f>
        <v>101.12</v>
      </c>
      <c r="J123" s="57">
        <f>SUM(J116:J120)</f>
        <v>763</v>
      </c>
      <c r="K123" s="91"/>
      <c r="L123" s="57">
        <f>SUM(L116:L120)</f>
        <v>82.999999999999986</v>
      </c>
    </row>
    <row r="124" spans="1:12" ht="16.5" thickBot="1">
      <c r="A124" s="38">
        <f>A109</f>
        <v>2</v>
      </c>
      <c r="B124" s="39">
        <f>B109</f>
        <v>2</v>
      </c>
      <c r="C124" s="159" t="s">
        <v>36</v>
      </c>
      <c r="D124" s="160"/>
      <c r="E124" s="58"/>
      <c r="F124" s="40">
        <f>F114+F123</f>
        <v>1398</v>
      </c>
      <c r="G124" s="43">
        <f>G114+G123</f>
        <v>43.415000000000006</v>
      </c>
      <c r="H124" s="43">
        <f>H114+H123</f>
        <v>37.355000000000004</v>
      </c>
      <c r="I124" s="43">
        <f>I114+I123</f>
        <v>185.77</v>
      </c>
      <c r="J124" s="43">
        <f>J114+J123</f>
        <v>1250.0999999999999</v>
      </c>
      <c r="K124" s="85"/>
      <c r="L124" s="86">
        <f>L114+L123</f>
        <v>183</v>
      </c>
    </row>
    <row r="125" spans="1:12" ht="47.25">
      <c r="A125" s="15">
        <v>2</v>
      </c>
      <c r="B125" s="16">
        <v>3</v>
      </c>
      <c r="C125" s="17" t="s">
        <v>23</v>
      </c>
      <c r="D125" s="115" t="s">
        <v>24</v>
      </c>
      <c r="E125" s="5" t="s">
        <v>76</v>
      </c>
      <c r="F125" s="97">
        <v>265</v>
      </c>
      <c r="G125" s="20">
        <v>14.2</v>
      </c>
      <c r="H125" s="20">
        <v>17.23</v>
      </c>
      <c r="I125" s="20">
        <v>36.119999999999997</v>
      </c>
      <c r="J125" s="20">
        <v>355.9</v>
      </c>
      <c r="K125" s="87" t="s">
        <v>86</v>
      </c>
      <c r="L125" s="21">
        <v>68.790000000000006</v>
      </c>
    </row>
    <row r="126" spans="1:12">
      <c r="A126" s="15"/>
      <c r="B126" s="16"/>
      <c r="C126" s="17"/>
      <c r="D126" s="3"/>
      <c r="E126" s="5"/>
      <c r="F126" s="97"/>
      <c r="G126" s="20"/>
      <c r="H126" s="20"/>
      <c r="I126" s="20"/>
      <c r="J126" s="20"/>
      <c r="K126" s="87"/>
      <c r="L126" s="21"/>
    </row>
    <row r="127" spans="1:12">
      <c r="A127" s="15"/>
      <c r="B127" s="16"/>
      <c r="C127" s="17"/>
      <c r="D127" s="150"/>
      <c r="E127" s="119"/>
      <c r="F127" s="73"/>
      <c r="G127" s="62"/>
      <c r="H127" s="62"/>
      <c r="I127" s="62"/>
      <c r="J127" s="62"/>
      <c r="K127" s="87"/>
      <c r="L127" s="48"/>
    </row>
    <row r="128" spans="1:12">
      <c r="A128" s="15"/>
      <c r="B128" s="16"/>
      <c r="C128" s="17"/>
      <c r="D128" s="115" t="s">
        <v>26</v>
      </c>
      <c r="E128" s="5" t="s">
        <v>67</v>
      </c>
      <c r="F128" s="21">
        <v>205</v>
      </c>
      <c r="G128" s="20">
        <v>0.1</v>
      </c>
      <c r="H128" s="20">
        <v>0.02</v>
      </c>
      <c r="I128" s="20">
        <v>12</v>
      </c>
      <c r="J128" s="20">
        <v>20.399999999999999</v>
      </c>
      <c r="K128" s="87" t="s">
        <v>37</v>
      </c>
      <c r="L128" s="20">
        <v>3.34</v>
      </c>
    </row>
    <row r="129" spans="1:12">
      <c r="A129" s="15"/>
      <c r="B129" s="16"/>
      <c r="C129" s="17"/>
      <c r="D129" s="115" t="s">
        <v>34</v>
      </c>
      <c r="E129" s="149" t="s">
        <v>35</v>
      </c>
      <c r="F129" s="21">
        <v>30</v>
      </c>
      <c r="G129" s="20">
        <v>3.5750000000000002</v>
      </c>
      <c r="H129" s="20">
        <v>0.4</v>
      </c>
      <c r="I129" s="20">
        <v>22.55</v>
      </c>
      <c r="J129" s="20">
        <v>80</v>
      </c>
      <c r="K129" s="87"/>
      <c r="L129" s="20">
        <v>2.96</v>
      </c>
    </row>
    <row r="130" spans="1:12">
      <c r="A130" s="15"/>
      <c r="B130" s="16"/>
      <c r="C130" s="17"/>
      <c r="D130" s="115" t="s">
        <v>28</v>
      </c>
      <c r="E130" s="149" t="s">
        <v>44</v>
      </c>
      <c r="F130" s="21">
        <v>133</v>
      </c>
      <c r="G130" s="20">
        <v>0.47200000000000003</v>
      </c>
      <c r="H130" s="20">
        <v>0.35399999999999998</v>
      </c>
      <c r="I130" s="20">
        <v>12.2</v>
      </c>
      <c r="J130" s="20">
        <v>42.9</v>
      </c>
      <c r="K130" s="87"/>
      <c r="L130" s="20">
        <v>24.91</v>
      </c>
    </row>
    <row r="131" spans="1:12">
      <c r="A131" s="15"/>
      <c r="B131" s="16"/>
      <c r="C131" s="17"/>
      <c r="D131" s="3"/>
      <c r="E131" s="5"/>
      <c r="F131" s="75"/>
      <c r="G131" s="49"/>
      <c r="H131" s="49"/>
      <c r="I131" s="49"/>
      <c r="J131" s="49"/>
      <c r="K131" s="87"/>
      <c r="L131" s="49"/>
    </row>
    <row r="132" spans="1:12">
      <c r="A132" s="23"/>
      <c r="B132" s="24"/>
      <c r="C132" s="25"/>
      <c r="D132" s="26" t="s">
        <v>29</v>
      </c>
      <c r="E132" s="27"/>
      <c r="F132" s="120">
        <f>SUM(F125:F130)</f>
        <v>633</v>
      </c>
      <c r="G132" s="121">
        <f>SUM(G125:G130)</f>
        <v>18.347000000000001</v>
      </c>
      <c r="H132" s="121">
        <f>SUM(H125:H130)</f>
        <v>18.003999999999998</v>
      </c>
      <c r="I132" s="121">
        <f>SUM(I125:I130)</f>
        <v>82.87</v>
      </c>
      <c r="J132" s="121">
        <f>SUM(J125:J130)</f>
        <v>499.19999999999993</v>
      </c>
      <c r="K132" s="90"/>
      <c r="L132" s="28">
        <f>SUM(L125:L130)</f>
        <v>100</v>
      </c>
    </row>
    <row r="133" spans="1:12">
      <c r="A133" s="122">
        <v>2</v>
      </c>
      <c r="B133" s="113">
        <v>3</v>
      </c>
      <c r="C133" s="94" t="s">
        <v>30</v>
      </c>
      <c r="D133" s="95" t="s">
        <v>25</v>
      </c>
      <c r="E133" s="3"/>
      <c r="F133" s="75"/>
      <c r="G133" s="70"/>
      <c r="H133" s="70"/>
      <c r="I133" s="70"/>
      <c r="J133" s="70"/>
      <c r="K133" s="87"/>
      <c r="L133" s="21"/>
    </row>
    <row r="134" spans="1:12" ht="31.5">
      <c r="A134" s="103"/>
      <c r="B134" s="44"/>
      <c r="C134" s="109"/>
      <c r="D134" s="123" t="s">
        <v>31</v>
      </c>
      <c r="E134" s="3" t="s">
        <v>87</v>
      </c>
      <c r="F134" s="97">
        <v>200</v>
      </c>
      <c r="G134" s="70">
        <v>5.9</v>
      </c>
      <c r="H134" s="70">
        <v>3.8</v>
      </c>
      <c r="I134" s="70">
        <v>15.3</v>
      </c>
      <c r="J134" s="70">
        <v>128.5</v>
      </c>
      <c r="K134" s="87" t="s">
        <v>45</v>
      </c>
      <c r="L134" s="21">
        <v>9.36</v>
      </c>
    </row>
    <row r="135" spans="1:12">
      <c r="A135" s="15"/>
      <c r="B135" s="16"/>
      <c r="C135" s="17"/>
      <c r="D135" s="124" t="s">
        <v>32</v>
      </c>
      <c r="E135" s="3" t="s">
        <v>131</v>
      </c>
      <c r="F135" s="97">
        <v>100</v>
      </c>
      <c r="G135" s="20">
        <v>10.4</v>
      </c>
      <c r="H135" s="20">
        <v>15.7</v>
      </c>
      <c r="I135" s="20">
        <v>10.199999999999999</v>
      </c>
      <c r="J135" s="20">
        <v>271.5</v>
      </c>
      <c r="K135" s="87" t="s">
        <v>42</v>
      </c>
      <c r="L135" s="21">
        <v>43.89</v>
      </c>
    </row>
    <row r="136" spans="1:12">
      <c r="A136" s="15"/>
      <c r="B136" s="16"/>
      <c r="C136" s="17"/>
      <c r="D136" s="124" t="s">
        <v>43</v>
      </c>
      <c r="E136" s="3" t="s">
        <v>63</v>
      </c>
      <c r="F136" s="97">
        <v>150</v>
      </c>
      <c r="G136" s="20">
        <v>3.8</v>
      </c>
      <c r="H136" s="20">
        <v>4.38</v>
      </c>
      <c r="I136" s="20">
        <v>39.1</v>
      </c>
      <c r="J136" s="20">
        <v>210.2</v>
      </c>
      <c r="K136" s="87" t="s">
        <v>88</v>
      </c>
      <c r="L136" s="21">
        <v>23.84</v>
      </c>
    </row>
    <row r="137" spans="1:12">
      <c r="A137" s="15"/>
      <c r="B137" s="16"/>
      <c r="C137" s="17"/>
      <c r="D137" s="124" t="s">
        <v>33</v>
      </c>
      <c r="E137" s="3" t="s">
        <v>48</v>
      </c>
      <c r="F137" s="97">
        <v>200</v>
      </c>
      <c r="G137" s="20">
        <v>0.5</v>
      </c>
      <c r="H137" s="20">
        <v>0.1</v>
      </c>
      <c r="I137" s="20">
        <v>14.6</v>
      </c>
      <c r="J137" s="20">
        <v>55.4</v>
      </c>
      <c r="K137" s="87" t="s">
        <v>49</v>
      </c>
      <c r="L137" s="21">
        <v>1.25</v>
      </c>
    </row>
    <row r="138" spans="1:12">
      <c r="A138" s="15"/>
      <c r="B138" s="16"/>
      <c r="C138" s="17"/>
      <c r="D138" s="124" t="s">
        <v>34</v>
      </c>
      <c r="E138" s="3" t="s">
        <v>35</v>
      </c>
      <c r="F138" s="21">
        <v>50</v>
      </c>
      <c r="G138" s="20">
        <v>3.5750000000000002</v>
      </c>
      <c r="H138" s="20">
        <v>0.4</v>
      </c>
      <c r="I138" s="20">
        <v>22.55</v>
      </c>
      <c r="J138" s="20">
        <v>80</v>
      </c>
      <c r="K138" s="87"/>
      <c r="L138" s="21">
        <v>4.66</v>
      </c>
    </row>
    <row r="139" spans="1:12">
      <c r="A139" s="15"/>
      <c r="B139" s="16"/>
      <c r="C139" s="17"/>
      <c r="D139" s="3"/>
      <c r="E139" s="47"/>
      <c r="F139" s="110"/>
      <c r="G139" s="99"/>
      <c r="H139" s="99"/>
      <c r="I139" s="99"/>
      <c r="J139" s="99"/>
      <c r="K139" s="92"/>
      <c r="L139" s="93"/>
    </row>
    <row r="140" spans="1:12">
      <c r="A140" s="15"/>
      <c r="B140" s="16"/>
      <c r="C140" s="17"/>
      <c r="D140" s="3"/>
      <c r="E140" s="47"/>
      <c r="F140" s="110"/>
      <c r="G140" s="99"/>
      <c r="H140" s="99"/>
      <c r="I140" s="99"/>
      <c r="J140" s="99"/>
      <c r="K140" s="92"/>
      <c r="L140" s="93"/>
    </row>
    <row r="141" spans="1:12" ht="16.5" thickBot="1">
      <c r="A141" s="15"/>
      <c r="B141" s="16"/>
      <c r="C141" s="17"/>
      <c r="D141" s="54" t="s">
        <v>29</v>
      </c>
      <c r="E141" s="55"/>
      <c r="F141" s="125">
        <f>SUM(F134:F138)</f>
        <v>700</v>
      </c>
      <c r="G141" s="126">
        <f>SUM(G134:G138)</f>
        <v>24.175000000000001</v>
      </c>
      <c r="H141" s="126">
        <f>SUM(H134:H138)</f>
        <v>24.38</v>
      </c>
      <c r="I141" s="126">
        <f>SUM(I134:I138)</f>
        <v>101.74999999999999</v>
      </c>
      <c r="J141" s="126">
        <f>SUM(J134:J138)</f>
        <v>745.6</v>
      </c>
      <c r="K141" s="91"/>
      <c r="L141" s="57">
        <f>SUM(L134:L138)</f>
        <v>83</v>
      </c>
    </row>
    <row r="142" spans="1:12" ht="16.5" thickBot="1">
      <c r="A142" s="101">
        <f>A125</f>
        <v>2</v>
      </c>
      <c r="B142" s="102">
        <f>B125</f>
        <v>3</v>
      </c>
      <c r="C142" s="159" t="s">
        <v>36</v>
      </c>
      <c r="D142" s="160"/>
      <c r="E142" s="41"/>
      <c r="F142" s="40">
        <f>F132+F141</f>
        <v>1333</v>
      </c>
      <c r="G142" s="43">
        <f>G132+G141</f>
        <v>42.522000000000006</v>
      </c>
      <c r="H142" s="43">
        <f>H132+H141</f>
        <v>42.384</v>
      </c>
      <c r="I142" s="43">
        <f>I132+I141</f>
        <v>184.62</v>
      </c>
      <c r="J142" s="43">
        <f>J132+J141</f>
        <v>1244.8</v>
      </c>
      <c r="K142" s="85"/>
      <c r="L142" s="86">
        <f>L132+L141</f>
        <v>183</v>
      </c>
    </row>
    <row r="143" spans="1:12" ht="64.5">
      <c r="A143" s="15">
        <v>2</v>
      </c>
      <c r="B143" s="16">
        <v>4</v>
      </c>
      <c r="C143" s="17" t="s">
        <v>23</v>
      </c>
      <c r="D143" s="18" t="s">
        <v>24</v>
      </c>
      <c r="E143" s="3" t="s">
        <v>77</v>
      </c>
      <c r="F143" s="97">
        <v>290</v>
      </c>
      <c r="G143" s="20">
        <v>17.2</v>
      </c>
      <c r="H143" s="20">
        <v>18.64</v>
      </c>
      <c r="I143" s="20">
        <v>54.3</v>
      </c>
      <c r="J143" s="20">
        <v>423.3</v>
      </c>
      <c r="K143" s="87" t="s">
        <v>89</v>
      </c>
      <c r="L143" s="20">
        <v>94.17</v>
      </c>
    </row>
    <row r="144" spans="1:12">
      <c r="A144" s="15"/>
      <c r="B144" s="16"/>
      <c r="C144" s="17"/>
      <c r="D144" s="3"/>
      <c r="E144" s="3"/>
      <c r="F144" s="97"/>
      <c r="G144" s="20"/>
      <c r="H144" s="20"/>
      <c r="I144" s="20"/>
      <c r="J144" s="20"/>
      <c r="K144" s="87"/>
      <c r="L144" s="20"/>
    </row>
    <row r="145" spans="1:12">
      <c r="A145" s="15"/>
      <c r="B145" s="16"/>
      <c r="C145" s="17"/>
      <c r="D145" s="25" t="s">
        <v>25</v>
      </c>
      <c r="E145" s="63"/>
      <c r="F145" s="74"/>
      <c r="G145" s="62"/>
      <c r="H145" s="62"/>
      <c r="I145" s="62"/>
      <c r="J145" s="62"/>
      <c r="K145" s="117"/>
      <c r="L145" s="62"/>
    </row>
    <row r="146" spans="1:12">
      <c r="A146" s="15"/>
      <c r="B146" s="16"/>
      <c r="C146" s="17"/>
      <c r="D146" s="18" t="s">
        <v>26</v>
      </c>
      <c r="E146" s="3" t="s">
        <v>48</v>
      </c>
      <c r="F146" s="21">
        <v>200</v>
      </c>
      <c r="G146" s="20">
        <v>0.1</v>
      </c>
      <c r="H146" s="20">
        <v>0</v>
      </c>
      <c r="I146" s="20">
        <v>16.100000000000001</v>
      </c>
      <c r="J146" s="20">
        <v>21.9</v>
      </c>
      <c r="K146" s="87" t="s">
        <v>49</v>
      </c>
      <c r="L146" s="20">
        <v>1.25</v>
      </c>
    </row>
    <row r="147" spans="1:12">
      <c r="A147" s="15"/>
      <c r="B147" s="16"/>
      <c r="C147" s="17"/>
      <c r="D147" s="105" t="s">
        <v>34</v>
      </c>
      <c r="E147" s="3" t="s">
        <v>35</v>
      </c>
      <c r="F147" s="97">
        <v>46</v>
      </c>
      <c r="G147" s="32">
        <v>1.95</v>
      </c>
      <c r="H147" s="32">
        <v>0.3</v>
      </c>
      <c r="I147" s="32">
        <v>12.3</v>
      </c>
      <c r="J147" s="32">
        <v>60</v>
      </c>
      <c r="K147" s="97"/>
      <c r="L147" s="32">
        <v>4.58</v>
      </c>
    </row>
    <row r="148" spans="1:12">
      <c r="A148" s="15"/>
      <c r="B148" s="16"/>
      <c r="C148" s="17"/>
      <c r="D148" s="147"/>
      <c r="E148" s="52"/>
      <c r="F148" s="97"/>
      <c r="G148" s="32"/>
      <c r="H148" s="32"/>
      <c r="I148" s="32"/>
      <c r="J148" s="32"/>
      <c r="K148" s="89"/>
      <c r="L148" s="49"/>
    </row>
    <row r="149" spans="1:12">
      <c r="A149" s="16"/>
      <c r="B149" s="16"/>
      <c r="C149" s="17"/>
      <c r="D149" s="3"/>
      <c r="E149" s="52"/>
      <c r="F149" s="97"/>
      <c r="G149" s="32"/>
      <c r="H149" s="32"/>
      <c r="I149" s="32"/>
      <c r="J149" s="32"/>
      <c r="K149" s="89"/>
      <c r="L149" s="49"/>
    </row>
    <row r="150" spans="1:12">
      <c r="A150" s="127"/>
      <c r="B150" s="127"/>
      <c r="C150" s="18"/>
      <c r="D150" s="26" t="s">
        <v>29</v>
      </c>
      <c r="E150" s="27"/>
      <c r="F150" s="12">
        <f>SUM(F143:F148)</f>
        <v>536</v>
      </c>
      <c r="G150" s="28">
        <f>SUM(G143:G148)</f>
        <v>19.25</v>
      </c>
      <c r="H150" s="28">
        <f>SUM(H143:H148)</f>
        <v>18.940000000000001</v>
      </c>
      <c r="I150" s="28">
        <f>SUM(I143:I148)</f>
        <v>82.7</v>
      </c>
      <c r="J150" s="28">
        <f>SUM(J143:J148)</f>
        <v>505.2</v>
      </c>
      <c r="K150" s="118"/>
      <c r="L150" s="28">
        <f>SUM(L143:L148)</f>
        <v>100</v>
      </c>
    </row>
    <row r="151" spans="1:12" ht="31.5">
      <c r="A151" s="15">
        <v>2</v>
      </c>
      <c r="B151" s="16">
        <v>4</v>
      </c>
      <c r="C151" s="17" t="s">
        <v>30</v>
      </c>
      <c r="D151" s="18" t="s">
        <v>31</v>
      </c>
      <c r="E151" s="3" t="s">
        <v>78</v>
      </c>
      <c r="F151" s="97">
        <v>263</v>
      </c>
      <c r="G151" s="70">
        <v>8.2100000000000009</v>
      </c>
      <c r="H151" s="70">
        <v>5.9</v>
      </c>
      <c r="I151" s="70">
        <v>19.920000000000002</v>
      </c>
      <c r="J151" s="70">
        <v>151</v>
      </c>
      <c r="K151" s="87" t="s">
        <v>68</v>
      </c>
      <c r="L151" s="20">
        <v>28.69</v>
      </c>
    </row>
    <row r="152" spans="1:12">
      <c r="A152" s="15"/>
      <c r="B152" s="16"/>
      <c r="C152" s="17"/>
      <c r="D152" s="18" t="s">
        <v>32</v>
      </c>
      <c r="E152" s="148" t="s">
        <v>79</v>
      </c>
      <c r="F152" s="97">
        <v>210</v>
      </c>
      <c r="G152" s="20">
        <v>15.5</v>
      </c>
      <c r="H152" s="20">
        <v>18.73</v>
      </c>
      <c r="I152" s="20">
        <v>53.2</v>
      </c>
      <c r="J152" s="20">
        <v>478.8</v>
      </c>
      <c r="K152" s="87" t="s">
        <v>73</v>
      </c>
      <c r="L152" s="20">
        <v>45.55</v>
      </c>
    </row>
    <row r="153" spans="1:12">
      <c r="A153" s="15"/>
      <c r="B153" s="16"/>
      <c r="C153" s="17"/>
      <c r="D153" s="18" t="s">
        <v>33</v>
      </c>
      <c r="E153" s="3" t="s">
        <v>58</v>
      </c>
      <c r="F153" s="97">
        <v>200</v>
      </c>
      <c r="G153" s="20">
        <v>0.1</v>
      </c>
      <c r="H153" s="20">
        <v>0</v>
      </c>
      <c r="I153" s="20">
        <v>14</v>
      </c>
      <c r="J153" s="32">
        <v>22</v>
      </c>
      <c r="K153" s="87" t="s">
        <v>66</v>
      </c>
      <c r="L153" s="20">
        <v>5.9</v>
      </c>
    </row>
    <row r="154" spans="1:12">
      <c r="A154" s="15"/>
      <c r="B154" s="16"/>
      <c r="C154" s="17"/>
      <c r="D154" s="18" t="s">
        <v>34</v>
      </c>
      <c r="E154" s="3" t="s">
        <v>35</v>
      </c>
      <c r="F154" s="97">
        <v>29</v>
      </c>
      <c r="G154" s="20">
        <v>2.27</v>
      </c>
      <c r="H154" s="20">
        <v>0.35</v>
      </c>
      <c r="I154" s="20">
        <v>14.35</v>
      </c>
      <c r="J154" s="20">
        <v>70</v>
      </c>
      <c r="K154" s="89"/>
      <c r="L154" s="20">
        <v>2.86</v>
      </c>
    </row>
    <row r="155" spans="1:12">
      <c r="A155" s="15"/>
      <c r="B155" s="16"/>
      <c r="C155" s="17"/>
      <c r="D155" s="3"/>
      <c r="E155" s="47"/>
      <c r="F155" s="128"/>
      <c r="G155" s="99"/>
      <c r="H155" s="99"/>
      <c r="I155" s="99"/>
      <c r="J155" s="99"/>
      <c r="K155" s="116"/>
      <c r="L155" s="99"/>
    </row>
    <row r="156" spans="1:12">
      <c r="A156" s="15"/>
      <c r="B156" s="16"/>
      <c r="C156" s="17"/>
      <c r="D156" s="3"/>
      <c r="E156" s="47"/>
      <c r="F156" s="128"/>
      <c r="G156" s="99"/>
      <c r="H156" s="99"/>
      <c r="I156" s="99"/>
      <c r="J156" s="99"/>
      <c r="K156" s="116"/>
      <c r="L156" s="99"/>
    </row>
    <row r="157" spans="1:12" ht="16.5" thickBot="1">
      <c r="A157" s="15"/>
      <c r="B157" s="16"/>
      <c r="C157" s="17"/>
      <c r="D157" s="54" t="s">
        <v>29</v>
      </c>
      <c r="E157" s="55"/>
      <c r="F157" s="51">
        <f>SUM(F151:F154)</f>
        <v>702</v>
      </c>
      <c r="G157" s="57">
        <f>SUM(G151:G154)</f>
        <v>26.080000000000002</v>
      </c>
      <c r="H157" s="57">
        <f>SUM(H151:H154)</f>
        <v>24.980000000000004</v>
      </c>
      <c r="I157" s="57">
        <f>SUM(I151:I154)</f>
        <v>101.47</v>
      </c>
      <c r="J157" s="57">
        <f>SUM(J151:J154)</f>
        <v>721.8</v>
      </c>
      <c r="K157" s="91"/>
      <c r="L157" s="57">
        <f>SUM(L151:L154)</f>
        <v>83</v>
      </c>
    </row>
    <row r="158" spans="1:12" ht="16.5" thickBot="1">
      <c r="A158" s="38">
        <f>A143</f>
        <v>2</v>
      </c>
      <c r="B158" s="39">
        <f>B143</f>
        <v>4</v>
      </c>
      <c r="C158" s="159" t="s">
        <v>36</v>
      </c>
      <c r="D158" s="160"/>
      <c r="E158" s="41"/>
      <c r="F158" s="40">
        <f>F150+F157</f>
        <v>1238</v>
      </c>
      <c r="G158" s="43">
        <f>G150+G157</f>
        <v>45.33</v>
      </c>
      <c r="H158" s="43">
        <f>H150+H157</f>
        <v>43.92</v>
      </c>
      <c r="I158" s="43">
        <f>I150+I157</f>
        <v>184.17000000000002</v>
      </c>
      <c r="J158" s="43">
        <f>J150+J157</f>
        <v>1227</v>
      </c>
      <c r="K158" s="85"/>
      <c r="L158" s="86">
        <f>L150+L157</f>
        <v>183</v>
      </c>
    </row>
    <row r="159" spans="1:12" ht="63">
      <c r="A159" s="15">
        <v>2</v>
      </c>
      <c r="B159" s="16">
        <v>5</v>
      </c>
      <c r="C159" s="17" t="s">
        <v>23</v>
      </c>
      <c r="D159" s="64" t="s">
        <v>24</v>
      </c>
      <c r="E159" s="119" t="s">
        <v>125</v>
      </c>
      <c r="F159" s="73">
        <v>275</v>
      </c>
      <c r="G159" s="62">
        <v>17.100000000000001</v>
      </c>
      <c r="H159" s="62">
        <v>18.600000000000001</v>
      </c>
      <c r="I159" s="62">
        <v>47.5</v>
      </c>
      <c r="J159" s="62">
        <v>396.4</v>
      </c>
      <c r="K159" s="80" t="s">
        <v>69</v>
      </c>
      <c r="L159" s="48">
        <v>87.62</v>
      </c>
    </row>
    <row r="160" spans="1:12">
      <c r="A160" s="15"/>
      <c r="B160" s="16"/>
      <c r="C160" s="17"/>
      <c r="D160" s="3"/>
      <c r="E160" s="119"/>
      <c r="F160" s="73"/>
      <c r="G160" s="62"/>
      <c r="H160" s="62"/>
      <c r="I160" s="62"/>
      <c r="J160" s="62"/>
      <c r="K160" s="88"/>
      <c r="L160" s="48"/>
    </row>
    <row r="161" spans="1:12">
      <c r="A161" s="15"/>
      <c r="B161" s="16"/>
      <c r="C161" s="17"/>
      <c r="D161" s="105" t="s">
        <v>26</v>
      </c>
      <c r="E161" s="146" t="s">
        <v>124</v>
      </c>
      <c r="F161" s="97">
        <v>200</v>
      </c>
      <c r="G161" s="32">
        <v>0.2</v>
      </c>
      <c r="H161" s="32">
        <v>0</v>
      </c>
      <c r="I161" s="32">
        <v>17.100000000000001</v>
      </c>
      <c r="J161" s="32">
        <v>20.7</v>
      </c>
      <c r="K161" s="88" t="s">
        <v>102</v>
      </c>
      <c r="L161" s="32">
        <v>7.49</v>
      </c>
    </row>
    <row r="162" spans="1:12" ht="16.5" customHeight="1">
      <c r="A162" s="15"/>
      <c r="B162" s="16"/>
      <c r="C162" s="17"/>
      <c r="D162" s="144" t="s">
        <v>34</v>
      </c>
      <c r="E162" s="146" t="s">
        <v>62</v>
      </c>
      <c r="F162" s="97">
        <v>50</v>
      </c>
      <c r="G162" s="32">
        <v>2.27</v>
      </c>
      <c r="H162" s="32">
        <v>0.5</v>
      </c>
      <c r="I162" s="32">
        <v>18.350000000000001</v>
      </c>
      <c r="J162" s="32">
        <v>80</v>
      </c>
      <c r="K162" s="88"/>
      <c r="L162" s="32">
        <v>4.8899999999999997</v>
      </c>
    </row>
    <row r="163" spans="1:12">
      <c r="A163" s="15"/>
      <c r="B163" s="16"/>
      <c r="C163" s="17"/>
      <c r="D163" s="3"/>
      <c r="E163" s="3"/>
      <c r="F163" s="97"/>
      <c r="G163" s="32"/>
      <c r="H163" s="32"/>
      <c r="I163" s="32"/>
      <c r="J163" s="32"/>
      <c r="K163" s="87"/>
      <c r="L163" s="32"/>
    </row>
    <row r="164" spans="1:12" ht="15.75" customHeight="1">
      <c r="A164" s="23"/>
      <c r="B164" s="24"/>
      <c r="C164" s="25"/>
      <c r="D164" s="26" t="s">
        <v>29</v>
      </c>
      <c r="E164" s="27"/>
      <c r="F164" s="12">
        <f>SUM(F159:F162)</f>
        <v>525</v>
      </c>
      <c r="G164" s="28">
        <f>SUM(G159:G162)</f>
        <v>19.57</v>
      </c>
      <c r="H164" s="28">
        <f t="shared" ref="H164:J164" si="0">SUM(H159:H162)</f>
        <v>19.100000000000001</v>
      </c>
      <c r="I164" s="28">
        <f t="shared" si="0"/>
        <v>82.949999999999989</v>
      </c>
      <c r="J164" s="28">
        <f t="shared" si="0"/>
        <v>497.09999999999997</v>
      </c>
      <c r="K164" s="90"/>
      <c r="L164" s="28">
        <f>SUM(L159:L162)</f>
        <v>100</v>
      </c>
    </row>
    <row r="165" spans="1:12" ht="15.75" customHeight="1">
      <c r="A165" s="122"/>
      <c r="B165" s="113">
        <v>5</v>
      </c>
      <c r="C165" s="94" t="s">
        <v>30</v>
      </c>
      <c r="D165" s="95" t="s">
        <v>25</v>
      </c>
      <c r="E165" s="3"/>
      <c r="F165" s="75"/>
      <c r="G165" s="70"/>
      <c r="H165" s="70"/>
      <c r="I165" s="70"/>
      <c r="J165" s="70"/>
      <c r="K165" s="87"/>
      <c r="L165" s="21"/>
    </row>
    <row r="166" spans="1:12">
      <c r="A166" s="44"/>
      <c r="B166" s="44"/>
      <c r="C166" s="17"/>
      <c r="D166" s="95" t="s">
        <v>31</v>
      </c>
      <c r="E166" s="3" t="s">
        <v>80</v>
      </c>
      <c r="F166" s="75">
        <v>255</v>
      </c>
      <c r="G166" s="70">
        <v>6.12</v>
      </c>
      <c r="H166" s="70">
        <v>4.7</v>
      </c>
      <c r="I166" s="70">
        <v>17.399999999999999</v>
      </c>
      <c r="J166" s="70">
        <v>133.30000000000001</v>
      </c>
      <c r="K166" s="87" t="s">
        <v>70</v>
      </c>
      <c r="L166" s="21">
        <v>19.260000000000002</v>
      </c>
    </row>
    <row r="167" spans="1:12">
      <c r="A167" s="44"/>
      <c r="B167" s="44"/>
      <c r="C167" s="17"/>
      <c r="D167" s="95" t="s">
        <v>32</v>
      </c>
      <c r="E167" s="3" t="s">
        <v>81</v>
      </c>
      <c r="F167" s="75">
        <v>100</v>
      </c>
      <c r="G167" s="20">
        <v>10.1</v>
      </c>
      <c r="H167" s="20">
        <v>12.899999999999999</v>
      </c>
      <c r="I167" s="20">
        <v>14.4</v>
      </c>
      <c r="J167" s="20">
        <v>224.1</v>
      </c>
      <c r="K167" s="87" t="s">
        <v>71</v>
      </c>
      <c r="L167" s="21">
        <v>47.34</v>
      </c>
    </row>
    <row r="168" spans="1:12">
      <c r="A168" s="44"/>
      <c r="B168" s="16"/>
      <c r="C168" s="17"/>
      <c r="D168" s="95" t="s">
        <v>43</v>
      </c>
      <c r="E168" s="3" t="s">
        <v>82</v>
      </c>
      <c r="F168" s="75">
        <v>150</v>
      </c>
      <c r="G168" s="20">
        <v>5.25</v>
      </c>
      <c r="H168" s="20">
        <v>6.15</v>
      </c>
      <c r="I168" s="20">
        <v>40.299999999999997</v>
      </c>
      <c r="J168" s="20">
        <v>220.5</v>
      </c>
      <c r="K168" s="87" t="s">
        <v>50</v>
      </c>
      <c r="L168" s="21">
        <v>12.18</v>
      </c>
    </row>
    <row r="169" spans="1:12">
      <c r="A169" s="15"/>
      <c r="B169" s="16"/>
      <c r="C169" s="17"/>
      <c r="D169" s="18" t="s">
        <v>33</v>
      </c>
      <c r="E169" s="3" t="s">
        <v>48</v>
      </c>
      <c r="F169" s="75">
        <v>200</v>
      </c>
      <c r="G169" s="20">
        <v>1.2</v>
      </c>
      <c r="H169" s="20">
        <v>0.1</v>
      </c>
      <c r="I169" s="20">
        <v>16.399999999999999</v>
      </c>
      <c r="J169" s="32">
        <v>67.7</v>
      </c>
      <c r="K169" s="87" t="s">
        <v>49</v>
      </c>
      <c r="L169" s="21">
        <v>1.25</v>
      </c>
    </row>
    <row r="170" spans="1:12">
      <c r="A170" s="15"/>
      <c r="B170" s="16"/>
      <c r="C170" s="17"/>
      <c r="D170" s="18" t="s">
        <v>34</v>
      </c>
      <c r="E170" s="3" t="s">
        <v>35</v>
      </c>
      <c r="F170" s="77">
        <v>30</v>
      </c>
      <c r="G170" s="20">
        <v>2.08</v>
      </c>
      <c r="H170" s="20">
        <v>0.32</v>
      </c>
      <c r="I170" s="20">
        <v>13.12</v>
      </c>
      <c r="J170" s="20">
        <v>70</v>
      </c>
      <c r="K170" s="89"/>
      <c r="L170" s="21">
        <v>2.97</v>
      </c>
    </row>
    <row r="171" spans="1:12">
      <c r="A171" s="15"/>
      <c r="B171" s="16"/>
      <c r="C171" s="17"/>
      <c r="D171" s="3"/>
      <c r="E171" s="47"/>
      <c r="F171" s="110"/>
      <c r="G171" s="99"/>
      <c r="H171" s="99"/>
      <c r="I171" s="99"/>
      <c r="J171" s="99"/>
      <c r="K171" s="116"/>
      <c r="L171" s="93"/>
    </row>
    <row r="172" spans="1:12">
      <c r="A172" s="15"/>
      <c r="B172" s="16"/>
      <c r="C172" s="17"/>
      <c r="D172" s="3"/>
      <c r="E172" s="47"/>
      <c r="F172" s="110"/>
      <c r="G172" s="99"/>
      <c r="H172" s="99"/>
      <c r="I172" s="99"/>
      <c r="J172" s="99"/>
      <c r="K172" s="116"/>
      <c r="L172" s="93"/>
    </row>
    <row r="173" spans="1:12" ht="16.5" thickBot="1">
      <c r="A173" s="15"/>
      <c r="B173" s="16"/>
      <c r="C173" s="33"/>
      <c r="D173" s="54" t="s">
        <v>29</v>
      </c>
      <c r="E173" s="55"/>
      <c r="F173" s="51">
        <f>SUM(F166:F170)</f>
        <v>735</v>
      </c>
      <c r="G173" s="57">
        <f>SUM(G166:G170)</f>
        <v>24.75</v>
      </c>
      <c r="H173" s="57">
        <f>SUM(H166:H170)</f>
        <v>24.17</v>
      </c>
      <c r="I173" s="57">
        <f>SUM(I166:I170)</f>
        <v>101.62</v>
      </c>
      <c r="J173" s="57">
        <f>SUM(J166:J170)</f>
        <v>715.6</v>
      </c>
      <c r="K173" s="91"/>
      <c r="L173" s="57">
        <f>SUM(L166:L170)</f>
        <v>83</v>
      </c>
    </row>
    <row r="174" spans="1:12" ht="16.5" thickBot="1">
      <c r="A174" s="38">
        <f>A159</f>
        <v>2</v>
      </c>
      <c r="B174" s="39">
        <f>B159</f>
        <v>5</v>
      </c>
      <c r="C174" s="159" t="s">
        <v>36</v>
      </c>
      <c r="D174" s="161"/>
      <c r="E174" s="41"/>
      <c r="F174" s="40">
        <f>F164+F173</f>
        <v>1260</v>
      </c>
      <c r="G174" s="43">
        <f>G164+G173</f>
        <v>44.32</v>
      </c>
      <c r="H174" s="43">
        <f>H164+H173</f>
        <v>43.27</v>
      </c>
      <c r="I174" s="43">
        <f>I164+I173</f>
        <v>184.57</v>
      </c>
      <c r="J174" s="43">
        <f>J164+J173</f>
        <v>1212.7</v>
      </c>
      <c r="K174" s="85"/>
      <c r="L174" s="86">
        <f>L164+L173</f>
        <v>183</v>
      </c>
    </row>
    <row r="175" spans="1:12" ht="15.6" customHeight="1" thickBot="1">
      <c r="A175" s="129"/>
      <c r="B175" s="130"/>
      <c r="C175" s="156" t="s">
        <v>53</v>
      </c>
      <c r="D175" s="157"/>
      <c r="E175" s="158"/>
      <c r="F175" s="131">
        <f>(F22+F38+F55+F74+F92+F108+F124+F142+F158+F174)/(IF(F22=0,0,1)+IF(F38=0,0,1)+IF(F55=0,0,1)+IF(F74=0,0,1)+IF(F92=0,0,1)+IF(F108=0,0,1)+IF(F124=0,0,1)+IF(F142=0,0,1)+IF(F158=0,0,1)+IF(F174=0,0,1))</f>
        <v>1302.9000000000001</v>
      </c>
      <c r="G175" s="131">
        <f>(G22+G38+G55+G74+G92+G108+G124+G142+G158+G174)/(IF(G22=0,0,1)+IF(G38=0,0,1)+IF(G55=0,0,1)+IF(G74=0,0,1)+IF(G92=0,0,1)+IF(G108=0,0,1)+IF(G124=0,0,1)+IF(G142=0,0,1)+IF(G158=0,0,1)+IF(G174=0,0,1))</f>
        <v>44.008699999999997</v>
      </c>
      <c r="H175" s="131">
        <f>(H22+H38+H55+H74+H92+H108+H124+H142+H158+H174)/(IF(H22=0,0,1)+IF(H38=0,0,1)+IF(H55=0,0,1)+IF(H74=0,0,1)+IF(H92=0,0,1)+IF(H108=0,0,1)+IF(H124=0,0,1)+IF(H142=0,0,1)+IF(H158=0,0,1)+IF(H174=0,0,1))</f>
        <v>43.279400000000003</v>
      </c>
      <c r="I175" s="131">
        <f>(I22+I38+I55+I74+I92+I108+I124+I142+I158+I174)/(IF(I22=0,0,1)+IF(I38=0,0,1)+IF(I55=0,0,1)+IF(I74=0,0,1)+IF(I92=0,0,1)+IF(I108=0,0,1)+IF(I124=0,0,1)+IF(I142=0,0,1)+IF(I158=0,0,1)+IF(I174=0,0,1))</f>
        <v>184.387</v>
      </c>
      <c r="J175" s="131">
        <f>(J22+J38+J55+J74+J92+J108+J124+J142+J158+J174)/(IF(J22=0,0,1)+IF(J38=0,0,1)+IF(J55=0,0,1)+IF(J74=0,0,1)+IF(J92=0,0,1)+IF(J108=0,0,1)+IF(J124=0,0,1)+IF(J142=0,0,1)+IF(J158=0,0,1)+IF(J174=0,0,1))</f>
        <v>1246.2350000000001</v>
      </c>
      <c r="K175" s="132"/>
      <c r="L175" s="133">
        <f>(L22+L38+L55+L74+L92+L108+L124+L142+L158+L174)/(IF(L22=0,0,1)+IF(L38=0,0,1)+IF(L55=0,0,1)+IF(L74=0,0,1)+IF(L92=0,0,1)+IF(L108=0,0,1)+IF(L124=0,0,1)+IF(L142=0,0,1)+IF(L158=0,0,1)+IF(L174=0,0,1))</f>
        <v>183</v>
      </c>
    </row>
  </sheetData>
  <mergeCells count="14">
    <mergeCell ref="C1:E1"/>
    <mergeCell ref="H1:K1"/>
    <mergeCell ref="H2:K2"/>
    <mergeCell ref="C22:D22"/>
    <mergeCell ref="C38:D38"/>
    <mergeCell ref="C175:E175"/>
    <mergeCell ref="C142:D142"/>
    <mergeCell ref="C158:D158"/>
    <mergeCell ref="C174:D174"/>
    <mergeCell ref="C55:D55"/>
    <mergeCell ref="C74:D74"/>
    <mergeCell ref="C92:D92"/>
    <mergeCell ref="C108:D108"/>
    <mergeCell ref="C124:D124"/>
  </mergeCells>
  <pageMargins left="0.25" right="0.25" top="0.75" bottom="0.75" header="0.3" footer="0.3"/>
  <pageSetup paperSize="9" fitToWidth="0" orientation="landscape" r:id="rId1"/>
  <rowBreaks count="2" manualBreakCount="2">
    <brk id="46" max="16383" man="1"/>
    <brk id="108" max="16383" man="1"/>
  </rowBreaks>
  <ignoredErrors>
    <ignoredError sqref="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2025-11-19T13:04:00Z</cp:lastPrinted>
  <dcterms:created xsi:type="dcterms:W3CDTF">2022-05-16T14:23:00Z</dcterms:created>
  <dcterms:modified xsi:type="dcterms:W3CDTF">2026-03-05T13:40:00Z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